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9320" windowHeight="9975"/>
  </bookViews>
  <sheets>
    <sheet name="Лист1" sheetId="1" r:id="rId1"/>
    <sheet name="Лист2" sheetId="2" r:id="rId2"/>
    <sheet name="Лист3" sheetId="3" r:id="rId3"/>
  </sheets>
  <definedNames>
    <definedName name="_xlnm.Print_Area" localSheetId="0">Лист1!$A$1:$T$88</definedName>
  </definedNames>
  <calcPr calcId="144525"/>
</workbook>
</file>

<file path=xl/calcChain.xml><?xml version="1.0" encoding="utf-8"?>
<calcChain xmlns="http://schemas.openxmlformats.org/spreadsheetml/2006/main">
  <c r="H56" i="1" l="1"/>
  <c r="F56" i="1"/>
  <c r="I49" i="1"/>
  <c r="H36" i="1"/>
  <c r="G34" i="1"/>
  <c r="C34" i="1"/>
  <c r="J22" i="1"/>
  <c r="F27" i="1"/>
  <c r="G27" i="1" s="1"/>
  <c r="O17" i="1"/>
  <c r="I17" i="1"/>
  <c r="C17" i="1"/>
  <c r="I50" i="1"/>
  <c r="I51" i="1"/>
  <c r="I52" i="1"/>
  <c r="I53" i="1"/>
  <c r="I54" i="1"/>
  <c r="I55" i="1"/>
  <c r="H37" i="1"/>
  <c r="I56" i="1" l="1"/>
  <c r="H34" i="1"/>
  <c r="F25" i="1"/>
  <c r="I25" i="1" s="1"/>
  <c r="F24" i="1"/>
  <c r="F26" i="1"/>
  <c r="I27" i="1"/>
  <c r="F22" i="1" l="1"/>
  <c r="I24" i="1"/>
  <c r="I26" i="1"/>
</calcChain>
</file>

<file path=xl/sharedStrings.xml><?xml version="1.0" encoding="utf-8"?>
<sst xmlns="http://schemas.openxmlformats.org/spreadsheetml/2006/main" count="108" uniqueCount="85">
  <si>
    <t xml:space="preserve">Раздел 1. </t>
  </si>
  <si>
    <t>Наименование проекта развития общественной инфраструктуры, основанного на местной инициативе</t>
  </si>
  <si>
    <t>Предусмотрено денежных средств на реализацию проекта развития общественной инфраструктуры, основанного на местной инициативе,  по соглашению о предоставлении субсидии из бюджета Удмуртской Республики бюджету муниципального образования в Удмуртской Республике на софинансирование проекта развития общественной инфраструктуры, основанного на местной инициативе,  руб.</t>
  </si>
  <si>
    <t xml:space="preserve">Заключено муниципальных контрактов (принято обязательств по оплате) в целях реализации проекта развития общественной инфраструктуры, основанного на местной инициативе, руб. </t>
  </si>
  <si>
    <t>Примечание</t>
  </si>
  <si>
    <t>всего</t>
  </si>
  <si>
    <t>в том числе</t>
  </si>
  <si>
    <t>за счет бюджета Удмуртской Республики</t>
  </si>
  <si>
    <t>за счет  бюджета муниципального образования</t>
  </si>
  <si>
    <t>за счет безвозмездных поступлений физических лиц - населения (жителей) муниципального образования</t>
  </si>
  <si>
    <t>за счет безвозмездных поступлений юридических лиц (индивидуальных предпринимателей, крестьянских (фермерских) хозяйств), физических лиц</t>
  </si>
  <si>
    <t>2) Сведения о сумме возврата неиспользованного остатка субсидии  из бюджета Удмуртской Республики бюджету муниципального образования в Удмуртской Республике на софинансирование проекта развития общественной инфраструктуры, основанного на местной инициативе:**</t>
  </si>
  <si>
    <t xml:space="preserve">Источники финансирования проекта </t>
  </si>
  <si>
    <t xml:space="preserve">Предусмотрено по соглашению, руб.  </t>
  </si>
  <si>
    <t>% от общей суммы проекта</t>
  </si>
  <si>
    <t xml:space="preserve">Стоимость проекта, </t>
  </si>
  <si>
    <t>в том числе:</t>
  </si>
  <si>
    <t xml:space="preserve">Субсидия из бюджета УР </t>
  </si>
  <si>
    <t xml:space="preserve">Финансирование за счет  бюджета муниципального образования </t>
  </si>
  <si>
    <t xml:space="preserve">Финансирование  за счет безвозмездных поступлений физических лиц - населения (жителей) муниципального образования </t>
  </si>
  <si>
    <t xml:space="preserve">Финансирование за счет безвозмездных поступлений юридических лиц (индивидуальных предпринимателей, крестьянских (фермерских) хозяйств), физических лиц </t>
  </si>
  <si>
    <t>Наименование</t>
  </si>
  <si>
    <t xml:space="preserve">План в соответствии с заявкой администрации муниципального образования, поданной в текущем году для участия в конкурсном отборе проектов развития общественной инфраструктуры, основанных на местных инициативах, руб. </t>
  </si>
  <si>
    <t>Причины отклонения</t>
  </si>
  <si>
    <t>Неденежный вклад участников всего,</t>
  </si>
  <si>
    <t xml:space="preserve">вклад физических лиц - населения (жителей) </t>
  </si>
  <si>
    <t>вклад юридических лиц (индивидуальных предпринимателей, крестьянских (фермерских) хозяйств)</t>
  </si>
  <si>
    <t>2. Описание неденежного вклада в проект развития общественной инфраструктуры, основанного на местной инициативе:</t>
  </si>
  <si>
    <t>3. Перечень мероприятий по реализации проекта развития общественной инфраструктуры, основанного на местной инициативе:</t>
  </si>
  <si>
    <t>Виды работ (услуг)</t>
  </si>
  <si>
    <t>Кассовые расходы, руб.</t>
  </si>
  <si>
    <t>Разработка и проверка технической документации</t>
  </si>
  <si>
    <t xml:space="preserve">Ремонтно-строительные работы </t>
  </si>
  <si>
    <t>Приобретение оборудования (кроме того, которое учтено в строке «ремонтно-строительные работы»)</t>
  </si>
  <si>
    <t>Обучение/консультирование</t>
  </si>
  <si>
    <t>Строительный контроль</t>
  </si>
  <si>
    <t>Прочие расходы</t>
  </si>
  <si>
    <t>Итого</t>
  </si>
  <si>
    <t>5. Сведения об итогах реализации проекта развития общественной инфраструктуры, основанного на местной инициативе:</t>
  </si>
  <si>
    <t>6. Дата:</t>
  </si>
  <si>
    <t xml:space="preserve">7. К отчету прилагаются копии документов, подтверждающих фактические расходы.⃰  ⃰  </t>
  </si>
  <si>
    <t>М.П.</t>
  </si>
  <si>
    <t>Дата</t>
  </si>
  <si>
    <t>⃰ Указываются реквизиты акта ввода в эксплуатацию, акта выполненных работ, документа, подтверждающего поставку.</t>
  </si>
  <si>
    <t xml:space="preserve">1) Сведения об использовании субсидии из бюджета Удмуртской Республики бюджету муниципального образования в Удмуртской Республике на софинансирование проекта развития общественной инфраструктуры, основанного на местной инициативе, в соответствии с соглашением: 
</t>
  </si>
  <si>
    <t>Кассовый расход денежных средств на реализацию проекта  развития общественной инфраструктуры, основанного на местной инициативе,  руб.                                                                                                                    (указывается с учетом экономии по торгам)</t>
  </si>
  <si>
    <t>Поступило денежных средств в бюджет муниципального образования на реализацию проекта развития общественной инфраструктуры, основанного на местной инициативе,  руб.                                                                                                                                              (указывается первоначальный план)</t>
  </si>
  <si>
    <t>№ п/п</t>
  </si>
  <si>
    <t xml:space="preserve"> Общая стоимость проекта в результате торгов  (с учетом экономии), руб. </t>
  </si>
  <si>
    <t xml:space="preserve">Раздел 2. </t>
  </si>
  <si>
    <t>1. Сведения об объемах неденежного вклада в проект развития общественной инфраструктуры, основанного на местной инициативе:</t>
  </si>
  <si>
    <t xml:space="preserve">Факт, руб. </t>
  </si>
  <si>
    <t xml:space="preserve">Отклонение, руб. </t>
  </si>
  <si>
    <t xml:space="preserve">План в соответствии с заявкой администрации муниципального образования поданной в текущем году для участия в конкурсном отборе проектов развития общественной инфраструктуры, основанных на местных инициативах, руб. </t>
  </si>
  <si>
    <t xml:space="preserve">4. К отчету прилагаются фотографии объекта по итогам реализации проекта развития общественной инфраструктуры, основанного на местной инициативе, промежуточных этапов выполнения проекта развития общественной инфраструктуры, основанного на местной инициативе, документы (включая фотографии), отражающие участие физических лиц - населения (жителей) муниципального образования и юридических лиц (индивидуальных предпринимателей (крестьянских (фермерских) хозяйств) в безвозмездных работах и услугах, и их результаты. </t>
  </si>
  <si>
    <t>(расшифровка подписи)</t>
  </si>
  <si>
    <t xml:space="preserve"> </t>
  </si>
  <si>
    <r>
      <t xml:space="preserve"> </t>
    </r>
    <r>
      <rPr>
        <sz val="9"/>
        <color theme="1"/>
        <rFont val="Times New Roman"/>
        <family val="1"/>
        <charset val="204"/>
      </rPr>
      <t>(подпись)</t>
    </r>
    <r>
      <rPr>
        <sz val="11"/>
        <color theme="1"/>
        <rFont val="Times New Roman"/>
        <family val="1"/>
        <charset val="204"/>
      </rPr>
      <t xml:space="preserve">                                 </t>
    </r>
  </si>
  <si>
    <t>(телефон)</t>
  </si>
  <si>
    <t>⃰⃰ ⃰ Отчетные данные предоставляются по итогам реализации проекта развития общественной инфраструктуры, основанного на местной инициативе.</t>
  </si>
  <si>
    <t>Приобретение материалов (кроме тех, которые учтены в строке «ремонтно-строительные работы»)</t>
  </si>
  <si>
    <t xml:space="preserve">Общая стоимость проекта, с учетом направления возникшей экономии по проекту за счет бюджета муниципального образования, безвозмездных поступлений физических лиц - населения (жителей) муниципального образования и безвозмездных поступлений юридических лиц (индивидуальных предпринимателей, крестьянских (фермерских) хозяйств), физических лиц, на данный проект, руб. </t>
  </si>
  <si>
    <t>2.1. Физические лица - население (жители):</t>
  </si>
  <si>
    <t>2.2. Юридические лица (индивидуальные предприниматели, крестьянские (фермерские) хозяйства):</t>
  </si>
  <si>
    <t xml:space="preserve">Сумма возврата, руб. </t>
  </si>
  <si>
    <t>______________________________________________________________________________________________________________________________________________________________________________________________</t>
  </si>
  <si>
    <t>Нарастающим итогом по состоянию на:</t>
  </si>
  <si>
    <t>Наименование муниципального образования (для сельского поселения дополнительно указывается наименование муниципального района, на территории которого находится сельское поселение):</t>
  </si>
  <si>
    <r>
      <t>начала осуществления проекта развития общественной инфраструктуры, основанного на местной инициативе –</t>
    </r>
    <r>
      <rPr>
        <b/>
        <sz val="12"/>
        <color rgb="FF92D050"/>
        <rFont val="Times New Roman"/>
        <family val="1"/>
        <charset val="204"/>
      </rPr>
      <t/>
    </r>
  </si>
  <si>
    <r>
      <t>ввода объекта в эксплуатацию  –</t>
    </r>
    <r>
      <rPr>
        <b/>
        <sz val="12"/>
        <color rgb="FF92D050"/>
        <rFont val="Times New Roman"/>
        <family val="1"/>
        <charset val="204"/>
      </rPr>
      <t/>
    </r>
  </si>
  <si>
    <t>Описание вида работ(услуг) в соответствии с заявкой</t>
  </si>
  <si>
    <r>
      <t>5.2. Если проект не завершен, то что именно, в каком объеме и по какой причине не было выполнено:</t>
    </r>
    <r>
      <rPr>
        <b/>
        <sz val="12"/>
        <color rgb="FF92D050"/>
        <rFont val="Times New Roman"/>
        <family val="1"/>
        <charset val="204"/>
      </rPr>
      <t/>
    </r>
  </si>
  <si>
    <t>Муниципальное образование "Качкашурское" Глазовского района</t>
  </si>
  <si>
    <t>Выполнение работ по монтажу и демонтажу уличного освещения и приобретение материалов для выполнения данных работ</t>
  </si>
  <si>
    <t>Выкашивание травы: косой, газонокосилкой; расчистка площадей от кустарника и мелколесья вручную: при средней поросли</t>
  </si>
  <si>
    <t>нет</t>
  </si>
  <si>
    <r>
      <t xml:space="preserve">Исполнитель                                           </t>
    </r>
    <r>
      <rPr>
        <b/>
        <sz val="12"/>
        <color rgb="FF92D050"/>
        <rFont val="Times New Roman"/>
        <family val="1"/>
        <charset val="204"/>
      </rPr>
      <t xml:space="preserve"> ___________                     Наговицына Е.В.                    83414129855</t>
    </r>
  </si>
  <si>
    <t xml:space="preserve">Отчет
об использовании субсидии, предоставленной  из бюджета Удмуртской Республики бюджету муниципального образования в Удмуртской Республике на софинансирование проекта развития общественной инфраструктуры, основанного на местной инициативе, и реализации соответствующего проекта развития общественной инфраструктуры, основанного на местной инициативе
</t>
  </si>
  <si>
    <r>
      <t xml:space="preserve">Начальник Управления финансов             </t>
    </r>
    <r>
      <rPr>
        <b/>
        <sz val="12"/>
        <color rgb="FF92D050"/>
        <rFont val="Times New Roman"/>
        <family val="1"/>
        <charset val="204"/>
      </rPr>
      <t>___________                       Н.Н. Поздеева</t>
    </r>
  </si>
  <si>
    <t>Установка и замена уличного освещения в д.Большой Лудошур Глазовского района Удмуртской Республики</t>
  </si>
  <si>
    <t>05.07.2021 года;</t>
  </si>
  <si>
    <t>01 января 2022</t>
  </si>
  <si>
    <r>
      <t>5.1. Объект, включенный в проект</t>
    </r>
    <r>
      <rPr>
        <sz val="12"/>
        <rFont val="Times New Roman"/>
        <family val="1"/>
        <charset val="204"/>
      </rPr>
      <t>, завершен.* Акт б/н от 29.09.2021</t>
    </r>
  </si>
  <si>
    <t>29.09.2021 года.⃰  ⃰</t>
  </si>
  <si>
    <r>
      <t xml:space="preserve">Председатель ликвидационной комиссии     </t>
    </r>
    <r>
      <rPr>
        <b/>
        <sz val="12"/>
        <color rgb="FF92D050"/>
        <rFont val="Times New Roman"/>
        <family val="1"/>
        <charset val="204"/>
      </rPr>
      <t xml:space="preserve">   ___________                    В.М. Никитина</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</si>
</sst>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sz val="10"/>
      <color theme="1"/>
      <name val="Times New Roman"/>
      <family val="1"/>
      <charset val="204"/>
    </font>
    <font>
      <sz val="11"/>
      <color rgb="FF000000"/>
      <name val="Times New Roman"/>
      <family val="1"/>
      <charset val="204"/>
    </font>
    <font>
      <b/>
      <sz val="12"/>
      <color theme="1"/>
      <name val="Times New Roman"/>
      <family val="1"/>
      <charset val="204"/>
    </font>
    <font>
      <sz val="9"/>
      <color theme="1"/>
      <name val="Times New Roman"/>
      <family val="1"/>
      <charset val="204"/>
    </font>
    <font>
      <sz val="8"/>
      <color rgb="FF000000"/>
      <name val="Times New Roman"/>
      <family val="1"/>
      <charset val="204"/>
    </font>
    <font>
      <sz val="8"/>
      <color theme="1"/>
      <name val="Calibri"/>
      <family val="2"/>
      <charset val="204"/>
      <scheme val="minor"/>
    </font>
    <font>
      <sz val="8.5"/>
      <color rgb="FF000000"/>
      <name val="Times New Roman"/>
      <family val="1"/>
      <charset val="204"/>
    </font>
    <font>
      <sz val="12"/>
      <name val="Times New Roman"/>
      <family val="1"/>
      <charset val="204"/>
    </font>
    <font>
      <sz val="11.5"/>
      <color theme="1"/>
      <name val="Times New Roman"/>
      <family val="1"/>
      <charset val="204"/>
    </font>
    <font>
      <sz val="11.5"/>
      <color theme="1"/>
      <name val="Calibri"/>
      <family val="2"/>
      <charset val="204"/>
      <scheme val="minor"/>
    </font>
    <font>
      <sz val="11"/>
      <name val="Times New Roman"/>
      <family val="1"/>
      <charset val="204"/>
    </font>
    <font>
      <sz val="11"/>
      <name val="Calibri"/>
      <family val="2"/>
      <charset val="204"/>
      <scheme val="minor"/>
    </font>
    <font>
      <b/>
      <sz val="12"/>
      <color rgb="FF92D050"/>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1">
    <xf numFmtId="0" fontId="0" fillId="0" borderId="0" xfId="0"/>
    <xf numFmtId="0" fontId="1" fillId="0" borderId="0" xfId="0" applyFont="1"/>
    <xf numFmtId="0" fontId="1" fillId="0" borderId="0" xfId="0" applyFont="1" applyAlignment="1">
      <alignment horizontal="justify"/>
    </xf>
    <xf numFmtId="0" fontId="0" fillId="0" borderId="0" xfId="0" applyAlignment="1">
      <alignment horizontal="center"/>
    </xf>
    <xf numFmtId="0" fontId="1" fillId="0" borderId="0" xfId="0" applyFont="1" applyAlignment="1">
      <alignment horizontal="center"/>
    </xf>
    <xf numFmtId="0" fontId="0" fillId="0" borderId="0" xfId="0" applyAlignment="1">
      <alignment wrapText="1"/>
    </xf>
    <xf numFmtId="0" fontId="1" fillId="0" borderId="0" xfId="0" applyFont="1" applyAlignment="1">
      <alignment horizontal="left" vertical="center" wrapText="1"/>
    </xf>
    <xf numFmtId="0" fontId="6" fillId="0" borderId="0" xfId="0" applyFont="1" applyAlignment="1">
      <alignment vertical="center"/>
    </xf>
    <xf numFmtId="0" fontId="0" fillId="0" borderId="0" xfId="0" applyBorder="1"/>
    <xf numFmtId="0" fontId="9" fillId="0" borderId="1" xfId="0" applyFont="1" applyBorder="1" applyAlignment="1">
      <alignment horizontal="center" wrapText="1"/>
    </xf>
    <xf numFmtId="0" fontId="9"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xf numFmtId="0" fontId="0" fillId="0" borderId="0" xfId="0" applyAlignment="1"/>
    <xf numFmtId="0" fontId="2" fillId="0" borderId="1" xfId="0" applyFont="1" applyBorder="1" applyAlignment="1">
      <alignmen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top" wrapText="1"/>
    </xf>
    <xf numFmtId="0" fontId="1" fillId="0" borderId="7" xfId="0" applyFont="1" applyBorder="1" applyAlignment="1">
      <alignment vertical="top"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12" fillId="0" borderId="0" xfId="0" applyFont="1"/>
    <xf numFmtId="0" fontId="11" fillId="0" borderId="0" xfId="0" applyFont="1"/>
    <xf numFmtId="0" fontId="4"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7" fillId="5"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8" fillId="5" borderId="8" xfId="0" applyFont="1" applyFill="1" applyBorder="1" applyAlignment="1">
      <alignment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14" fillId="4" borderId="1" xfId="0" applyFont="1" applyFill="1" applyBorder="1" applyAlignment="1">
      <alignment horizontal="center" vertical="center"/>
    </xf>
    <xf numFmtId="0" fontId="0" fillId="3" borderId="8" xfId="0" applyFill="1" applyBorder="1" applyAlignment="1">
      <alignment horizontal="center" vertical="center"/>
    </xf>
    <xf numFmtId="0" fontId="1" fillId="5" borderId="6" xfId="0" applyFont="1" applyFill="1" applyBorder="1" applyAlignment="1">
      <alignment vertical="top" wrapText="1"/>
    </xf>
    <xf numFmtId="0" fontId="1" fillId="5" borderId="1" xfId="0" applyFont="1" applyFill="1" applyBorder="1" applyAlignment="1">
      <alignment vertical="top" wrapText="1"/>
    </xf>
    <xf numFmtId="0" fontId="1" fillId="2" borderId="8" xfId="0" applyFont="1" applyFill="1" applyBorder="1" applyAlignment="1">
      <alignment vertical="top" wrapText="1"/>
    </xf>
    <xf numFmtId="0" fontId="2" fillId="0" borderId="1" xfId="0" applyFont="1" applyBorder="1" applyAlignment="1">
      <alignment vertical="center" wrapText="1"/>
    </xf>
    <xf numFmtId="0" fontId="2" fillId="0" borderId="6"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0" xfId="0" applyFont="1" applyAlignment="1">
      <alignment vertical="center"/>
    </xf>
    <xf numFmtId="0" fontId="1" fillId="5" borderId="0" xfId="0" applyFont="1" applyFill="1" applyAlignment="1">
      <alignment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5" borderId="1" xfId="0" applyFill="1" applyBorder="1" applyAlignment="1">
      <alignment horizontal="center" vertical="center"/>
    </xf>
    <xf numFmtId="0" fontId="0" fillId="5" borderId="8" xfId="0" applyFill="1" applyBorder="1" applyAlignment="1">
      <alignment horizontal="center"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4" fillId="6" borderId="1" xfId="0" applyFont="1" applyFill="1" applyBorder="1" applyAlignment="1">
      <alignment horizontal="center" vertical="center"/>
    </xf>
    <xf numFmtId="0" fontId="0" fillId="6" borderId="1" xfId="0" applyFill="1" applyBorder="1" applyAlignment="1">
      <alignment horizontal="center" vertical="center"/>
    </xf>
    <xf numFmtId="0" fontId="0" fillId="6" borderId="10" xfId="0" applyFill="1" applyBorder="1" applyAlignment="1">
      <alignment horizontal="center" vertical="center"/>
    </xf>
    <xf numFmtId="0" fontId="1" fillId="6" borderId="9" xfId="0" applyFont="1" applyFill="1" applyBorder="1" applyAlignment="1">
      <alignment vertical="top" wrapText="1"/>
    </xf>
    <xf numFmtId="0" fontId="0" fillId="2" borderId="1" xfId="0" applyFill="1" applyBorder="1" applyAlignment="1">
      <alignment horizontal="center" vertical="center"/>
    </xf>
    <xf numFmtId="0" fontId="14" fillId="6"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8" xfId="0" applyFill="1" applyBorder="1" applyAlignment="1">
      <alignment horizontal="center" vertical="center"/>
    </xf>
    <xf numFmtId="0" fontId="4" fillId="2" borderId="1" xfId="0" applyFont="1" applyFill="1" applyBorder="1" applyAlignment="1">
      <alignment horizontal="center" vertical="center" wrapText="1"/>
    </xf>
    <xf numFmtId="0" fontId="0" fillId="5" borderId="11"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10" fillId="5" borderId="0" xfId="0" applyFont="1" applyFill="1" applyAlignment="1">
      <alignment horizontal="center"/>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0" fillId="5" borderId="10"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9" xfId="0"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5" borderId="8" xfId="0" applyFont="1" applyFill="1" applyBorder="1" applyAlignment="1">
      <alignment horizontal="center" vertical="center" wrapText="1"/>
    </xf>
    <xf numFmtId="0" fontId="0" fillId="5" borderId="0" xfId="0" applyFill="1" applyAlignment="1">
      <alignment horizontal="left"/>
    </xf>
    <xf numFmtId="0" fontId="1" fillId="5" borderId="0" xfId="0" applyFont="1" applyFill="1" applyAlignment="1">
      <alignment horizontal="center"/>
    </xf>
    <xf numFmtId="0" fontId="10" fillId="5" borderId="0" xfId="0" applyFont="1" applyFill="1" applyAlignment="1">
      <alignment horizontal="left"/>
    </xf>
    <xf numFmtId="0" fontId="11" fillId="0" borderId="0" xfId="0" applyFont="1" applyAlignment="1">
      <alignment horizontal="left"/>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1" fillId="2" borderId="1" xfId="0" applyFont="1" applyFill="1" applyBorder="1" applyAlignment="1">
      <alignment vertical="top" wrapText="1"/>
    </xf>
    <xf numFmtId="0" fontId="1" fillId="0" borderId="0" xfId="0" applyFont="1" applyAlignment="1">
      <alignment horizontal="left"/>
    </xf>
    <xf numFmtId="0" fontId="1" fillId="5" borderId="0" xfId="0" applyFont="1" applyFill="1" applyAlignment="1">
      <alignment horizontal="left"/>
    </xf>
    <xf numFmtId="0" fontId="1" fillId="2" borderId="11" xfId="0" applyFont="1" applyFill="1" applyBorder="1" applyAlignment="1">
      <alignment horizontal="right" vertical="top" wrapText="1"/>
    </xf>
    <xf numFmtId="0" fontId="1" fillId="2" borderId="12" xfId="0" applyFont="1" applyFill="1" applyBorder="1" applyAlignment="1">
      <alignment horizontal="right" vertical="top" wrapText="1"/>
    </xf>
    <xf numFmtId="0" fontId="1" fillId="5" borderId="1"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0" borderId="0" xfId="0" applyFont="1" applyFill="1" applyAlignment="1">
      <alignment horizontal="left"/>
    </xf>
    <xf numFmtId="0" fontId="1" fillId="0" borderId="0" xfId="0" applyFont="1" applyAlignment="1">
      <alignment horizontal="left" vertical="center"/>
    </xf>
    <xf numFmtId="0" fontId="4" fillId="3" borderId="5" xfId="0" applyFont="1" applyFill="1" applyBorder="1" applyAlignment="1">
      <alignment horizontal="center" vertical="top" wrapText="1"/>
    </xf>
    <xf numFmtId="0" fontId="4" fillId="3" borderId="1"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26" xfId="0" applyFill="1" applyBorder="1" applyAlignment="1">
      <alignment horizontal="center" vertical="center"/>
    </xf>
    <xf numFmtId="0" fontId="1" fillId="5" borderId="1" xfId="0" applyFont="1" applyFill="1" applyBorder="1" applyAlignment="1">
      <alignment horizontal="center" vertical="center" wrapText="1"/>
    </xf>
    <xf numFmtId="0" fontId="1" fillId="0" borderId="0" xfId="0" applyFont="1" applyAlignment="1">
      <alignment horizontal="left"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top" wrapText="1"/>
    </xf>
    <xf numFmtId="0" fontId="2" fillId="0" borderId="1" xfId="0" applyFont="1" applyBorder="1" applyAlignment="1">
      <alignment horizontal="center"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0" fillId="6" borderId="1" xfId="0" applyFill="1" applyBorder="1" applyAlignment="1">
      <alignment horizontal="center" vertical="center"/>
    </xf>
    <xf numFmtId="0" fontId="0" fillId="6" borderId="6" xfId="0"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1" fillId="5" borderId="0" xfId="0" applyFont="1" applyFill="1" applyAlignment="1">
      <alignment horizontal="center" vertical="center" wrapText="1"/>
    </xf>
    <xf numFmtId="0" fontId="7" fillId="0" borderId="4" xfId="0" applyFont="1" applyBorder="1" applyAlignment="1">
      <alignment horizontal="center" wrapText="1"/>
    </xf>
    <xf numFmtId="0" fontId="7" fillId="0" borderId="6" xfId="0" applyFont="1" applyBorder="1" applyAlignment="1">
      <alignment horizontal="center" wrapText="1"/>
    </xf>
    <xf numFmtId="0" fontId="9" fillId="0" borderId="1" xfId="0" applyFont="1" applyBorder="1" applyAlignment="1">
      <alignment horizontal="center" wrapText="1"/>
    </xf>
    <xf numFmtId="0" fontId="4"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4" fillId="3" borderId="2" xfId="0"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4" xfId="0" applyFont="1" applyFill="1" applyBorder="1" applyAlignment="1">
      <alignment horizontal="center" vertical="center"/>
    </xf>
    <xf numFmtId="0" fontId="0" fillId="6" borderId="10"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5" borderId="10"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13" fillId="3" borderId="5" xfId="0" applyFont="1" applyFill="1" applyBorder="1" applyAlignment="1">
      <alignment horizontal="center" vertical="top" wrapText="1"/>
    </xf>
    <xf numFmtId="0" fontId="13" fillId="3" borderId="1" xfId="0" applyFont="1" applyFill="1" applyBorder="1" applyAlignment="1">
      <alignment horizontal="center" vertical="top" wrapText="1"/>
    </xf>
    <xf numFmtId="0" fontId="3" fillId="0" borderId="0" xfId="0" applyFont="1" applyAlignment="1">
      <alignment horizontal="left"/>
    </xf>
    <xf numFmtId="0" fontId="5" fillId="0" borderId="0" xfId="0" applyFont="1" applyAlignment="1">
      <alignment horizontal="center"/>
    </xf>
    <xf numFmtId="0" fontId="1"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center"/>
    </xf>
    <xf numFmtId="14" fontId="0" fillId="5" borderId="0" xfId="0" applyNumberFormat="1" applyFill="1" applyAlignment="1">
      <alignment horizontal="center"/>
    </xf>
    <xf numFmtId="0" fontId="0" fillId="5" borderId="0" xfId="0" applyFill="1" applyAlignment="1">
      <alignment horizontal="center"/>
    </xf>
    <xf numFmtId="0" fontId="2" fillId="0" borderId="0" xfId="0" applyFont="1" applyAlignment="1">
      <alignment horizontal="left" vertical="center" wrapText="1"/>
    </xf>
    <xf numFmtId="0" fontId="1" fillId="2" borderId="11" xfId="0" applyFont="1" applyFill="1" applyBorder="1" applyAlignment="1">
      <alignment vertical="top" wrapText="1"/>
    </xf>
    <xf numFmtId="0" fontId="1" fillId="2" borderId="12" xfId="0" applyFont="1" applyFill="1" applyBorder="1" applyAlignment="1">
      <alignmen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tabSelected="1" topLeftCell="A61" zoomScale="90" zoomScaleNormal="90" workbookViewId="0">
      <selection activeCell="A82" sqref="A82:T82"/>
    </sheetView>
  </sheetViews>
  <sheetFormatPr defaultRowHeight="15" x14ac:dyDescent="0.25"/>
  <cols>
    <col min="1" max="1" width="10.140625" customWidth="1"/>
    <col min="2" max="2" width="20" customWidth="1"/>
    <col min="3" max="3" width="11.42578125" customWidth="1"/>
    <col min="4" max="4" width="13.140625" customWidth="1"/>
    <col min="5" max="5" width="12" hidden="1" customWidth="1"/>
    <col min="6" max="6" width="13.5703125" customWidth="1"/>
    <col min="7" max="7" width="15.140625" customWidth="1"/>
    <col min="8" max="8" width="13.140625" customWidth="1"/>
    <col min="9" max="9" width="9.85546875" customWidth="1"/>
    <col min="10" max="10" width="11.28515625" customWidth="1"/>
    <col min="11" max="11" width="12.85546875" customWidth="1"/>
    <col min="12" max="12" width="10.28515625" customWidth="1"/>
    <col min="13" max="13" width="9.85546875" customWidth="1"/>
    <col min="14" max="14" width="10.28515625" customWidth="1"/>
    <col min="17" max="17" width="10" customWidth="1"/>
    <col min="18" max="18" width="12" customWidth="1"/>
    <col min="20" max="20" width="10.140625" customWidth="1"/>
  </cols>
  <sheetData>
    <row r="1" spans="1:20" ht="15.75" customHeight="1" x14ac:dyDescent="0.25"/>
    <row r="2" spans="1:20" ht="15" customHeight="1" x14ac:dyDescent="0.25">
      <c r="A2" s="110" t="s">
        <v>77</v>
      </c>
      <c r="B2" s="110"/>
      <c r="C2" s="110"/>
      <c r="D2" s="110"/>
      <c r="E2" s="110"/>
      <c r="F2" s="110"/>
      <c r="G2" s="110"/>
      <c r="H2" s="110"/>
      <c r="I2" s="110"/>
      <c r="J2" s="110"/>
      <c r="K2" s="110"/>
      <c r="L2" s="110"/>
      <c r="M2" s="110"/>
      <c r="N2" s="110"/>
      <c r="O2" s="110"/>
      <c r="P2" s="110"/>
      <c r="Q2" s="110"/>
      <c r="R2" s="110"/>
      <c r="S2" s="110"/>
      <c r="T2" s="110"/>
    </row>
    <row r="3" spans="1:20" ht="15.75" customHeight="1" x14ac:dyDescent="0.25">
      <c r="A3" s="110"/>
      <c r="B3" s="110"/>
      <c r="C3" s="110"/>
      <c r="D3" s="110"/>
      <c r="E3" s="110"/>
      <c r="F3" s="110"/>
      <c r="G3" s="110"/>
      <c r="H3" s="110"/>
      <c r="I3" s="110"/>
      <c r="J3" s="110"/>
      <c r="K3" s="110"/>
      <c r="L3" s="110"/>
      <c r="M3" s="110"/>
      <c r="N3" s="110"/>
      <c r="O3" s="110"/>
      <c r="P3" s="110"/>
      <c r="Q3" s="110"/>
      <c r="R3" s="110"/>
      <c r="S3" s="110"/>
      <c r="T3" s="110"/>
    </row>
    <row r="4" spans="1:20" ht="36" customHeight="1" x14ac:dyDescent="0.25">
      <c r="A4" s="110"/>
      <c r="B4" s="110"/>
      <c r="C4" s="110"/>
      <c r="D4" s="110"/>
      <c r="E4" s="110"/>
      <c r="F4" s="110"/>
      <c r="G4" s="110"/>
      <c r="H4" s="110"/>
      <c r="I4" s="110"/>
      <c r="J4" s="110"/>
      <c r="K4" s="110"/>
      <c r="L4" s="110"/>
      <c r="M4" s="110"/>
      <c r="N4" s="110"/>
      <c r="O4" s="110"/>
      <c r="P4" s="110"/>
      <c r="Q4" s="110"/>
      <c r="R4" s="110"/>
      <c r="S4" s="110"/>
      <c r="T4" s="110"/>
    </row>
    <row r="5" spans="1:20" ht="27.75" customHeight="1" x14ac:dyDescent="0.25"/>
    <row r="6" spans="1:20" ht="19.5" customHeight="1" x14ac:dyDescent="0.25">
      <c r="A6" s="98" t="s">
        <v>66</v>
      </c>
      <c r="B6" s="98"/>
      <c r="C6" s="98"/>
      <c r="D6" s="127" t="s">
        <v>81</v>
      </c>
      <c r="E6" s="127"/>
      <c r="F6" s="127"/>
      <c r="G6" s="127"/>
      <c r="H6" s="40"/>
      <c r="I6" s="40"/>
      <c r="J6" s="40"/>
      <c r="K6" s="40"/>
      <c r="L6" s="40"/>
      <c r="M6" s="40"/>
      <c r="N6" s="40"/>
      <c r="O6" s="40"/>
      <c r="P6" s="40"/>
      <c r="Q6" s="40"/>
      <c r="R6" s="40"/>
      <c r="S6" s="40"/>
      <c r="T6" s="40"/>
    </row>
    <row r="7" spans="1:20" ht="24.75" customHeight="1" x14ac:dyDescent="0.25">
      <c r="A7" s="98" t="s">
        <v>67</v>
      </c>
      <c r="B7" s="98"/>
      <c r="C7" s="98"/>
      <c r="D7" s="98"/>
      <c r="E7" s="98"/>
      <c r="F7" s="98"/>
      <c r="G7" s="98"/>
      <c r="H7" s="98"/>
      <c r="I7" s="98"/>
      <c r="J7" s="98"/>
      <c r="K7" s="98"/>
      <c r="L7" s="98"/>
      <c r="M7" s="98"/>
      <c r="N7" s="98"/>
      <c r="O7" s="98"/>
      <c r="P7" s="98"/>
      <c r="Q7" s="98"/>
      <c r="R7" s="98"/>
      <c r="S7" s="98"/>
      <c r="T7" s="98"/>
    </row>
    <row r="8" spans="1:20" ht="18" customHeight="1" x14ac:dyDescent="0.25">
      <c r="A8" s="127" t="s">
        <v>72</v>
      </c>
      <c r="B8" s="127"/>
      <c r="C8" s="127"/>
      <c r="D8" s="127"/>
      <c r="E8" s="127"/>
      <c r="F8" s="127"/>
      <c r="G8" s="127"/>
      <c r="H8" s="40"/>
      <c r="I8" s="40"/>
      <c r="J8" s="40"/>
      <c r="K8" s="40"/>
      <c r="L8" s="40"/>
      <c r="M8" s="40"/>
      <c r="N8" s="40"/>
      <c r="O8" s="40"/>
      <c r="P8" s="40"/>
      <c r="Q8" s="40"/>
      <c r="R8" s="40"/>
      <c r="S8" s="40"/>
      <c r="T8" s="40"/>
    </row>
    <row r="9" spans="1:20" ht="24.75" customHeight="1" x14ac:dyDescent="0.25"/>
    <row r="10" spans="1:20" ht="39" customHeight="1" x14ac:dyDescent="0.25">
      <c r="A10" s="111" t="s">
        <v>0</v>
      </c>
      <c r="B10" s="111"/>
      <c r="C10" s="111"/>
    </row>
    <row r="11" spans="1:20" ht="56.25" customHeight="1" thickBot="1" x14ac:dyDescent="0.3">
      <c r="A11" s="98" t="s">
        <v>44</v>
      </c>
      <c r="B11" s="98"/>
      <c r="C11" s="98"/>
      <c r="D11" s="98"/>
      <c r="E11" s="98"/>
      <c r="F11" s="98"/>
      <c r="G11" s="98"/>
      <c r="H11" s="98"/>
      <c r="I11" s="98"/>
      <c r="J11" s="98"/>
      <c r="K11" s="98"/>
      <c r="L11" s="98"/>
      <c r="M11" s="98"/>
      <c r="N11" s="98"/>
      <c r="O11" s="98"/>
      <c r="P11" s="98"/>
      <c r="Q11" s="98"/>
      <c r="R11" s="98"/>
      <c r="S11" s="98"/>
      <c r="T11" s="98"/>
    </row>
    <row r="12" spans="1:20" ht="15" customHeight="1" x14ac:dyDescent="0.25">
      <c r="A12" s="125" t="s">
        <v>47</v>
      </c>
      <c r="B12" s="112" t="s">
        <v>1</v>
      </c>
      <c r="C12" s="114" t="s">
        <v>2</v>
      </c>
      <c r="D12" s="115"/>
      <c r="E12" s="115"/>
      <c r="F12" s="115"/>
      <c r="G12" s="115"/>
      <c r="H12" s="116"/>
      <c r="I12" s="123" t="s">
        <v>46</v>
      </c>
      <c r="J12" s="123"/>
      <c r="K12" s="123"/>
      <c r="L12" s="123"/>
      <c r="M12" s="123"/>
      <c r="N12" s="123" t="s">
        <v>3</v>
      </c>
      <c r="O12" s="123" t="s">
        <v>45</v>
      </c>
      <c r="P12" s="123"/>
      <c r="Q12" s="123"/>
      <c r="R12" s="123"/>
      <c r="S12" s="123"/>
      <c r="T12" s="128" t="s">
        <v>4</v>
      </c>
    </row>
    <row r="13" spans="1:20" ht="16.5" customHeight="1" x14ac:dyDescent="0.25">
      <c r="A13" s="126"/>
      <c r="B13" s="113"/>
      <c r="C13" s="117"/>
      <c r="D13" s="118"/>
      <c r="E13" s="118"/>
      <c r="F13" s="118"/>
      <c r="G13" s="118"/>
      <c r="H13" s="119"/>
      <c r="I13" s="124"/>
      <c r="J13" s="124"/>
      <c r="K13" s="124"/>
      <c r="L13" s="124"/>
      <c r="M13" s="124"/>
      <c r="N13" s="124"/>
      <c r="O13" s="124"/>
      <c r="P13" s="124"/>
      <c r="Q13" s="124"/>
      <c r="R13" s="124"/>
      <c r="S13" s="124"/>
      <c r="T13" s="129"/>
    </row>
    <row r="14" spans="1:20" ht="51" customHeight="1" x14ac:dyDescent="0.25">
      <c r="A14" s="126"/>
      <c r="B14" s="113"/>
      <c r="C14" s="120"/>
      <c r="D14" s="121"/>
      <c r="E14" s="121"/>
      <c r="F14" s="121"/>
      <c r="G14" s="121"/>
      <c r="H14" s="122"/>
      <c r="I14" s="124"/>
      <c r="J14" s="124"/>
      <c r="K14" s="124"/>
      <c r="L14" s="124"/>
      <c r="M14" s="124"/>
      <c r="N14" s="124"/>
      <c r="O14" s="124"/>
      <c r="P14" s="124"/>
      <c r="Q14" s="124"/>
      <c r="R14" s="124"/>
      <c r="S14" s="124"/>
      <c r="T14" s="129"/>
    </row>
    <row r="15" spans="1:20" x14ac:dyDescent="0.25">
      <c r="A15" s="126"/>
      <c r="B15" s="113"/>
      <c r="C15" s="124" t="s">
        <v>5</v>
      </c>
      <c r="D15" s="130" t="s">
        <v>6</v>
      </c>
      <c r="E15" s="130"/>
      <c r="F15" s="130"/>
      <c r="G15" s="130"/>
      <c r="H15" s="130"/>
      <c r="I15" s="9"/>
      <c r="J15" s="130" t="s">
        <v>6</v>
      </c>
      <c r="K15" s="130"/>
      <c r="L15" s="130"/>
      <c r="M15" s="130"/>
      <c r="N15" s="124"/>
      <c r="O15" s="124" t="s">
        <v>5</v>
      </c>
      <c r="P15" s="124" t="s">
        <v>6</v>
      </c>
      <c r="Q15" s="124"/>
      <c r="R15" s="124"/>
      <c r="S15" s="124"/>
      <c r="T15" s="129"/>
    </row>
    <row r="16" spans="1:20" ht="196.5" customHeight="1" x14ac:dyDescent="0.25">
      <c r="A16" s="126"/>
      <c r="B16" s="113"/>
      <c r="C16" s="124"/>
      <c r="D16" s="10" t="s">
        <v>7</v>
      </c>
      <c r="E16" s="10" t="s">
        <v>8</v>
      </c>
      <c r="F16" s="10" t="s">
        <v>8</v>
      </c>
      <c r="G16" s="10" t="s">
        <v>9</v>
      </c>
      <c r="H16" s="10" t="s">
        <v>10</v>
      </c>
      <c r="I16" s="10" t="s">
        <v>5</v>
      </c>
      <c r="J16" s="10" t="s">
        <v>7</v>
      </c>
      <c r="K16" s="10" t="s">
        <v>8</v>
      </c>
      <c r="L16" s="10" t="s">
        <v>9</v>
      </c>
      <c r="M16" s="10" t="s">
        <v>10</v>
      </c>
      <c r="N16" s="124"/>
      <c r="O16" s="124"/>
      <c r="P16" s="10" t="s">
        <v>7</v>
      </c>
      <c r="Q16" s="10" t="s">
        <v>8</v>
      </c>
      <c r="R16" s="10" t="s">
        <v>9</v>
      </c>
      <c r="S16" s="10" t="s">
        <v>10</v>
      </c>
      <c r="T16" s="129"/>
    </row>
    <row r="17" spans="1:20" ht="78" customHeight="1" thickBot="1" x14ac:dyDescent="0.3">
      <c r="A17" s="12"/>
      <c r="B17" s="30" t="s">
        <v>79</v>
      </c>
      <c r="C17" s="28">
        <f>D17+F17+G17+H17</f>
        <v>226248</v>
      </c>
      <c r="D17" s="27">
        <v>175719</v>
      </c>
      <c r="E17" s="11"/>
      <c r="F17" s="27">
        <v>26358</v>
      </c>
      <c r="G17" s="27">
        <v>24171</v>
      </c>
      <c r="H17" s="27">
        <v>0</v>
      </c>
      <c r="I17" s="28">
        <f>J17+K17+L17+M17</f>
        <v>226248</v>
      </c>
      <c r="J17" s="27">
        <v>175719</v>
      </c>
      <c r="K17" s="27">
        <v>26358</v>
      </c>
      <c r="L17" s="27">
        <v>24171</v>
      </c>
      <c r="M17" s="27">
        <v>0</v>
      </c>
      <c r="N17" s="27">
        <v>226248</v>
      </c>
      <c r="O17" s="28">
        <f>P17+Q17+R17+S17</f>
        <v>226248</v>
      </c>
      <c r="P17" s="27">
        <v>175719</v>
      </c>
      <c r="Q17" s="27">
        <v>26358</v>
      </c>
      <c r="R17" s="27">
        <v>24171</v>
      </c>
      <c r="S17" s="27">
        <v>0</v>
      </c>
      <c r="T17" s="29"/>
    </row>
    <row r="18" spans="1:20" ht="110.25" customHeight="1" x14ac:dyDescent="0.25"/>
    <row r="19" spans="1:20" ht="15.75" customHeight="1" x14ac:dyDescent="0.25">
      <c r="A19" s="98" t="s">
        <v>11</v>
      </c>
      <c r="B19" s="98"/>
      <c r="C19" s="98"/>
      <c r="D19" s="98"/>
      <c r="E19" s="98"/>
      <c r="F19" s="98"/>
      <c r="G19" s="98"/>
      <c r="H19" s="98"/>
      <c r="I19" s="98"/>
      <c r="J19" s="98"/>
      <c r="K19" s="98"/>
      <c r="L19" s="98"/>
      <c r="M19" s="98"/>
      <c r="N19" s="98"/>
      <c r="O19" s="98"/>
      <c r="P19" s="98"/>
      <c r="Q19" s="98"/>
      <c r="R19" s="98"/>
      <c r="S19" s="98"/>
      <c r="T19" s="98"/>
    </row>
    <row r="20" spans="1:20" ht="15.75" customHeight="1" thickBot="1" x14ac:dyDescent="0.3">
      <c r="A20" s="98"/>
      <c r="B20" s="98"/>
      <c r="C20" s="98"/>
      <c r="D20" s="98"/>
      <c r="E20" s="98"/>
      <c r="F20" s="98"/>
      <c r="G20" s="98"/>
      <c r="H20" s="98"/>
      <c r="I20" s="98"/>
      <c r="J20" s="98"/>
      <c r="K20" s="98"/>
      <c r="L20" s="98"/>
      <c r="M20" s="98"/>
      <c r="N20" s="98"/>
      <c r="O20" s="98"/>
      <c r="P20" s="98"/>
      <c r="Q20" s="98"/>
      <c r="R20" s="98"/>
      <c r="S20" s="98"/>
      <c r="T20" s="98"/>
    </row>
    <row r="21" spans="1:20" ht="237" customHeight="1" x14ac:dyDescent="0.25">
      <c r="A21" s="134" t="s">
        <v>12</v>
      </c>
      <c r="B21" s="131"/>
      <c r="C21" s="131" t="s">
        <v>13</v>
      </c>
      <c r="D21" s="131"/>
      <c r="E21" s="25"/>
      <c r="F21" s="25" t="s">
        <v>14</v>
      </c>
      <c r="G21" s="131" t="s">
        <v>48</v>
      </c>
      <c r="H21" s="131"/>
      <c r="I21" s="26" t="s">
        <v>64</v>
      </c>
      <c r="J21" s="132" t="s">
        <v>61</v>
      </c>
      <c r="K21" s="132"/>
      <c r="L21" s="133"/>
    </row>
    <row r="22" spans="1:20" ht="15.75" customHeight="1" x14ac:dyDescent="0.25">
      <c r="A22" s="91" t="s">
        <v>15</v>
      </c>
      <c r="B22" s="92"/>
      <c r="C22" s="55">
        <v>226248</v>
      </c>
      <c r="D22" s="55"/>
      <c r="E22" s="31"/>
      <c r="F22" s="32">
        <f>F24+F25+F26+F27</f>
        <v>99.999900000000011</v>
      </c>
      <c r="G22" s="79">
        <v>226248</v>
      </c>
      <c r="H22" s="79"/>
      <c r="I22" s="52"/>
      <c r="J22" s="135">
        <f>J25+J26+J27+G22</f>
        <v>226248</v>
      </c>
      <c r="K22" s="136"/>
      <c r="L22" s="137"/>
    </row>
    <row r="23" spans="1:20" ht="15" customHeight="1" x14ac:dyDescent="0.25">
      <c r="A23" s="149" t="s">
        <v>16</v>
      </c>
      <c r="B23" s="150"/>
      <c r="C23" s="56"/>
      <c r="D23" s="56"/>
      <c r="E23" s="33"/>
      <c r="F23" s="51"/>
      <c r="G23" s="80"/>
      <c r="H23" s="80"/>
      <c r="I23" s="51"/>
      <c r="J23" s="138"/>
      <c r="K23" s="139"/>
      <c r="L23" s="140"/>
    </row>
    <row r="24" spans="1:20" ht="17.25" customHeight="1" x14ac:dyDescent="0.25">
      <c r="A24" s="91" t="s">
        <v>17</v>
      </c>
      <c r="B24" s="92"/>
      <c r="C24" s="57">
        <v>175719</v>
      </c>
      <c r="D24" s="57"/>
      <c r="E24" s="31"/>
      <c r="F24" s="32">
        <f>ROUND((C24/C$22*100),4)</f>
        <v>77.666499999999999</v>
      </c>
      <c r="G24" s="59">
        <v>175719</v>
      </c>
      <c r="H24" s="59"/>
      <c r="I24" s="32">
        <f>C24-G24</f>
        <v>0</v>
      </c>
      <c r="J24" s="141"/>
      <c r="K24" s="142"/>
      <c r="L24" s="143"/>
    </row>
    <row r="25" spans="1:20" ht="46.5" customHeight="1" x14ac:dyDescent="0.25">
      <c r="A25" s="91" t="s">
        <v>18</v>
      </c>
      <c r="B25" s="92"/>
      <c r="C25" s="57">
        <v>26358</v>
      </c>
      <c r="D25" s="57"/>
      <c r="E25" s="31"/>
      <c r="F25" s="48">
        <f t="shared" ref="F25:F27" si="0">ROUND((C25/C$22*100),4)</f>
        <v>11.65</v>
      </c>
      <c r="G25" s="59">
        <v>26358</v>
      </c>
      <c r="H25" s="59"/>
      <c r="I25" s="32">
        <f t="shared" ref="I25:I27" si="1">C25-G25</f>
        <v>0</v>
      </c>
      <c r="J25" s="144"/>
      <c r="K25" s="145"/>
      <c r="L25" s="146"/>
    </row>
    <row r="26" spans="1:20" ht="73.5" customHeight="1" x14ac:dyDescent="0.25">
      <c r="A26" s="91" t="s">
        <v>19</v>
      </c>
      <c r="B26" s="92"/>
      <c r="C26" s="57">
        <v>24171</v>
      </c>
      <c r="D26" s="57"/>
      <c r="E26" s="31"/>
      <c r="F26" s="48">
        <f t="shared" si="0"/>
        <v>10.683400000000001</v>
      </c>
      <c r="G26" s="59">
        <v>24171</v>
      </c>
      <c r="H26" s="59"/>
      <c r="I26" s="32">
        <f t="shared" si="1"/>
        <v>0</v>
      </c>
      <c r="J26" s="144"/>
      <c r="K26" s="145"/>
      <c r="L26" s="146"/>
    </row>
    <row r="27" spans="1:20" ht="91.5" customHeight="1" thickBot="1" x14ac:dyDescent="0.3">
      <c r="A27" s="147" t="s">
        <v>20</v>
      </c>
      <c r="B27" s="148"/>
      <c r="C27" s="58">
        <v>0</v>
      </c>
      <c r="D27" s="58"/>
      <c r="E27" s="34"/>
      <c r="F27" s="48">
        <f t="shared" si="0"/>
        <v>0</v>
      </c>
      <c r="G27" s="59">
        <f t="shared" ref="G27" si="2">ROUND((G$22*F27/100),2)</f>
        <v>0</v>
      </c>
      <c r="H27" s="59"/>
      <c r="I27" s="44">
        <f t="shared" si="1"/>
        <v>0</v>
      </c>
      <c r="J27" s="60"/>
      <c r="K27" s="61"/>
      <c r="L27" s="62"/>
    </row>
    <row r="28" spans="1:20" ht="12.75" customHeight="1" x14ac:dyDescent="0.25"/>
    <row r="29" spans="1:20" ht="15.75" customHeight="1" x14ac:dyDescent="0.25">
      <c r="A29" s="111" t="s">
        <v>49</v>
      </c>
      <c r="B29" s="111"/>
      <c r="C29" s="111"/>
    </row>
    <row r="30" spans="1:20" ht="12.75" customHeight="1" x14ac:dyDescent="0.25">
      <c r="A30" s="98" t="s">
        <v>50</v>
      </c>
      <c r="B30" s="98"/>
      <c r="C30" s="98"/>
      <c r="D30" s="98"/>
      <c r="E30" s="98"/>
      <c r="F30" s="98"/>
      <c r="G30" s="98"/>
      <c r="H30" s="98"/>
      <c r="I30" s="98"/>
      <c r="J30" s="98"/>
      <c r="K30" s="98"/>
      <c r="L30" s="98"/>
      <c r="M30" s="98"/>
      <c r="N30" s="98"/>
      <c r="O30" s="98"/>
      <c r="P30" s="98"/>
      <c r="Q30" s="98"/>
      <c r="R30" s="98"/>
      <c r="S30" s="98"/>
      <c r="T30" s="98"/>
    </row>
    <row r="31" spans="1:20" ht="11.25" customHeight="1" thickBot="1" x14ac:dyDescent="0.3">
      <c r="A31" s="98"/>
      <c r="B31" s="98"/>
      <c r="C31" s="98"/>
      <c r="D31" s="98"/>
      <c r="E31" s="98"/>
      <c r="F31" s="98"/>
      <c r="G31" s="98"/>
      <c r="H31" s="98"/>
      <c r="I31" s="98"/>
      <c r="J31" s="98"/>
      <c r="K31" s="98"/>
      <c r="L31" s="98"/>
      <c r="M31" s="98"/>
      <c r="N31" s="98"/>
      <c r="O31" s="98"/>
      <c r="P31" s="98"/>
      <c r="Q31" s="98"/>
      <c r="R31" s="98"/>
      <c r="S31" s="98"/>
      <c r="T31" s="98"/>
    </row>
    <row r="32" spans="1:20" ht="118.5" customHeight="1" x14ac:dyDescent="0.25">
      <c r="A32" s="100" t="s">
        <v>21</v>
      </c>
      <c r="B32" s="69"/>
      <c r="C32" s="69" t="s">
        <v>22</v>
      </c>
      <c r="D32" s="69"/>
      <c r="E32" s="69"/>
      <c r="F32" s="69"/>
      <c r="G32" s="69" t="s">
        <v>51</v>
      </c>
      <c r="H32" s="64" t="s">
        <v>52</v>
      </c>
      <c r="I32" s="69" t="s">
        <v>23</v>
      </c>
      <c r="J32" s="70"/>
      <c r="K32" s="99"/>
      <c r="L32" s="8"/>
    </row>
    <row r="33" spans="1:21" ht="15.75" hidden="1" customHeight="1" thickBot="1" x14ac:dyDescent="0.3">
      <c r="A33" s="101"/>
      <c r="B33" s="78"/>
      <c r="C33" s="78"/>
      <c r="D33" s="78"/>
      <c r="E33" s="78"/>
      <c r="F33" s="78"/>
      <c r="G33" s="78"/>
      <c r="H33" s="65"/>
      <c r="I33" s="38"/>
      <c r="J33" s="39"/>
      <c r="K33" s="99"/>
      <c r="L33" s="8"/>
    </row>
    <row r="34" spans="1:21" ht="29.25" customHeight="1" x14ac:dyDescent="0.25">
      <c r="A34" s="102" t="s">
        <v>24</v>
      </c>
      <c r="B34" s="103"/>
      <c r="C34" s="94">
        <f>C36+C37</f>
        <v>17084.400000000001</v>
      </c>
      <c r="D34" s="95"/>
      <c r="E34" s="95"/>
      <c r="F34" s="96"/>
      <c r="G34" s="45">
        <f>G36+G37</f>
        <v>17084.400000000001</v>
      </c>
      <c r="H34" s="49">
        <f>H36+H37</f>
        <v>0</v>
      </c>
      <c r="I34" s="108"/>
      <c r="J34" s="109"/>
    </row>
    <row r="35" spans="1:21" ht="17.25" customHeight="1" x14ac:dyDescent="0.25">
      <c r="A35" s="104" t="s">
        <v>16</v>
      </c>
      <c r="B35" s="105"/>
      <c r="C35" s="93"/>
      <c r="D35" s="93"/>
      <c r="E35" s="93"/>
      <c r="F35" s="93"/>
      <c r="G35" s="52"/>
      <c r="H35" s="53"/>
      <c r="I35" s="108"/>
      <c r="J35" s="109"/>
    </row>
    <row r="36" spans="1:21" ht="30" customHeight="1" x14ac:dyDescent="0.25">
      <c r="A36" s="106" t="s">
        <v>25</v>
      </c>
      <c r="B36" s="107"/>
      <c r="C36" s="97">
        <v>17084.400000000001</v>
      </c>
      <c r="D36" s="97"/>
      <c r="E36" s="97"/>
      <c r="F36" s="97"/>
      <c r="G36" s="46">
        <v>17084.400000000001</v>
      </c>
      <c r="H36" s="49">
        <f>C36-G36</f>
        <v>0</v>
      </c>
      <c r="I36" s="66"/>
      <c r="J36" s="67"/>
    </row>
    <row r="37" spans="1:21" ht="64.5" customHeight="1" thickBot="1" x14ac:dyDescent="0.3">
      <c r="A37" s="76" t="s">
        <v>26</v>
      </c>
      <c r="B37" s="77"/>
      <c r="C37" s="71">
        <v>0</v>
      </c>
      <c r="D37" s="71"/>
      <c r="E37" s="71"/>
      <c r="F37" s="71"/>
      <c r="G37" s="47">
        <v>0</v>
      </c>
      <c r="H37" s="50">
        <f>C37-G37</f>
        <v>0</v>
      </c>
      <c r="I37" s="58"/>
      <c r="J37" s="68"/>
    </row>
    <row r="38" spans="1:21" ht="36.75" customHeight="1" x14ac:dyDescent="0.25"/>
    <row r="39" spans="1:21" ht="18" customHeight="1" x14ac:dyDescent="0.25">
      <c r="A39" s="98" t="s">
        <v>27</v>
      </c>
      <c r="B39" s="98"/>
      <c r="C39" s="98"/>
      <c r="D39" s="98"/>
      <c r="E39" s="98"/>
      <c r="F39" s="98"/>
      <c r="G39" s="98"/>
      <c r="H39" s="98"/>
      <c r="I39" s="98"/>
      <c r="J39" s="98"/>
      <c r="K39" s="98"/>
      <c r="L39" s="98"/>
      <c r="M39" s="98"/>
      <c r="N39" s="98"/>
      <c r="O39" s="98"/>
      <c r="P39" s="98"/>
      <c r="Q39" s="98"/>
      <c r="R39" s="98"/>
      <c r="S39" s="98"/>
      <c r="T39" s="98"/>
      <c r="U39" s="6"/>
    </row>
    <row r="40" spans="1:21" ht="13.5" customHeight="1" x14ac:dyDescent="0.25"/>
    <row r="41" spans="1:21" ht="19.5" customHeight="1" x14ac:dyDescent="0.25">
      <c r="A41" s="24" t="s">
        <v>62</v>
      </c>
      <c r="C41" s="23"/>
      <c r="D41" s="72" t="s">
        <v>74</v>
      </c>
      <c r="E41" s="72"/>
      <c r="F41" s="72"/>
      <c r="G41" s="72"/>
      <c r="H41" s="72"/>
      <c r="I41" s="72"/>
      <c r="J41" s="72"/>
      <c r="K41" s="72"/>
      <c r="L41" s="72"/>
      <c r="M41" s="72"/>
      <c r="N41" s="72"/>
      <c r="O41" s="72"/>
      <c r="P41" s="72"/>
      <c r="Q41" s="72"/>
      <c r="R41" s="72"/>
      <c r="S41" s="72"/>
      <c r="T41" s="72"/>
    </row>
    <row r="42" spans="1:21" ht="17.25" customHeight="1" x14ac:dyDescent="0.25">
      <c r="A42" s="74"/>
      <c r="B42" s="74"/>
      <c r="C42" s="74"/>
      <c r="D42" s="74"/>
      <c r="E42" s="74"/>
      <c r="F42" s="74"/>
      <c r="G42" s="74"/>
      <c r="H42" s="74"/>
      <c r="I42" s="74"/>
    </row>
    <row r="43" spans="1:21" ht="19.5" customHeight="1" x14ac:dyDescent="0.25">
      <c r="A43" s="75" t="s">
        <v>63</v>
      </c>
      <c r="B43" s="75"/>
      <c r="C43" s="75"/>
      <c r="D43" s="75"/>
      <c r="E43" s="75"/>
      <c r="F43" s="75"/>
      <c r="G43" s="75"/>
      <c r="H43" s="75"/>
      <c r="I43" s="73" t="s">
        <v>75</v>
      </c>
      <c r="J43" s="73"/>
      <c r="K43" s="73"/>
      <c r="L43" s="73"/>
      <c r="M43" s="73"/>
      <c r="N43" s="73"/>
      <c r="O43" s="73"/>
      <c r="P43" s="73"/>
      <c r="Q43" s="73"/>
      <c r="R43" s="73"/>
      <c r="S43" s="73"/>
      <c r="T43" s="73"/>
    </row>
    <row r="44" spans="1:21" ht="20.25" customHeight="1" x14ac:dyDescent="0.25">
      <c r="A44" s="63"/>
      <c r="B44" s="63"/>
      <c r="C44" s="63"/>
      <c r="D44" s="63"/>
      <c r="E44" s="63"/>
      <c r="F44" s="63"/>
      <c r="G44" s="63"/>
      <c r="H44" s="63"/>
      <c r="I44" s="63"/>
    </row>
    <row r="45" spans="1:21" ht="12" customHeight="1" x14ac:dyDescent="0.25"/>
    <row r="46" spans="1:21" ht="21" customHeight="1" x14ac:dyDescent="0.25">
      <c r="A46" s="83" t="s">
        <v>28</v>
      </c>
      <c r="B46" s="83"/>
      <c r="C46" s="83"/>
      <c r="D46" s="83"/>
      <c r="E46" s="83"/>
      <c r="F46" s="83"/>
      <c r="G46" s="83"/>
      <c r="H46" s="83"/>
      <c r="I46" s="83"/>
      <c r="J46" s="83"/>
      <c r="K46" s="83"/>
      <c r="L46" s="83"/>
      <c r="M46" s="83"/>
      <c r="N46" s="83"/>
      <c r="O46" s="83"/>
      <c r="P46" s="83"/>
      <c r="Q46" s="83"/>
      <c r="R46" s="83"/>
      <c r="S46" s="83"/>
      <c r="T46" s="83"/>
    </row>
    <row r="47" spans="1:21" ht="15.75" thickBot="1" x14ac:dyDescent="0.3"/>
    <row r="48" spans="1:21" ht="172.5" customHeight="1" x14ac:dyDescent="0.25">
      <c r="A48" s="17" t="s">
        <v>47</v>
      </c>
      <c r="B48" s="18" t="s">
        <v>29</v>
      </c>
      <c r="C48" s="69" t="s">
        <v>70</v>
      </c>
      <c r="D48" s="69"/>
      <c r="E48" s="21"/>
      <c r="F48" s="69" t="s">
        <v>53</v>
      </c>
      <c r="G48" s="69"/>
      <c r="H48" s="18" t="s">
        <v>30</v>
      </c>
      <c r="I48" s="81" t="s">
        <v>52</v>
      </c>
      <c r="J48" s="81"/>
      <c r="K48" s="13" t="s">
        <v>23</v>
      </c>
    </row>
    <row r="49" spans="1:20" ht="63.75" customHeight="1" x14ac:dyDescent="0.25">
      <c r="A49" s="19">
        <v>1</v>
      </c>
      <c r="B49" s="16" t="s">
        <v>31</v>
      </c>
      <c r="C49" s="87"/>
      <c r="D49" s="87"/>
      <c r="E49" s="36"/>
      <c r="F49" s="87"/>
      <c r="G49" s="87"/>
      <c r="H49" s="36"/>
      <c r="I49" s="82">
        <f>F49-H49</f>
        <v>0</v>
      </c>
      <c r="J49" s="82"/>
      <c r="K49" s="35"/>
    </row>
    <row r="50" spans="1:20" ht="125.25" customHeight="1" x14ac:dyDescent="0.25">
      <c r="A50" s="19">
        <v>2</v>
      </c>
      <c r="B50" s="16" t="s">
        <v>32</v>
      </c>
      <c r="C50" s="87" t="s">
        <v>73</v>
      </c>
      <c r="D50" s="87"/>
      <c r="E50" s="36"/>
      <c r="F50" s="87">
        <v>226248</v>
      </c>
      <c r="G50" s="87"/>
      <c r="H50" s="36">
        <v>226248</v>
      </c>
      <c r="I50" s="82">
        <f t="shared" ref="I50:I55" si="3">F50-H50</f>
        <v>0</v>
      </c>
      <c r="J50" s="82"/>
      <c r="K50" s="35"/>
    </row>
    <row r="51" spans="1:20" ht="90" customHeight="1" x14ac:dyDescent="0.25">
      <c r="A51" s="19">
        <v>3</v>
      </c>
      <c r="B51" s="16" t="s">
        <v>60</v>
      </c>
      <c r="C51" s="87"/>
      <c r="D51" s="87"/>
      <c r="E51" s="36"/>
      <c r="F51" s="87"/>
      <c r="G51" s="87"/>
      <c r="H51" s="36"/>
      <c r="I51" s="82">
        <f t="shared" si="3"/>
        <v>0</v>
      </c>
      <c r="J51" s="82"/>
      <c r="K51" s="35"/>
    </row>
    <row r="52" spans="1:20" ht="105.75" customHeight="1" x14ac:dyDescent="0.25">
      <c r="A52" s="19">
        <v>4</v>
      </c>
      <c r="B52" s="16" t="s">
        <v>33</v>
      </c>
      <c r="C52" s="87"/>
      <c r="D52" s="87"/>
      <c r="E52" s="36"/>
      <c r="F52" s="87"/>
      <c r="G52" s="87"/>
      <c r="H52" s="36"/>
      <c r="I52" s="82">
        <f t="shared" si="3"/>
        <v>0</v>
      </c>
      <c r="J52" s="82"/>
      <c r="K52" s="35"/>
      <c r="M52" s="15"/>
      <c r="N52" s="15"/>
    </row>
    <row r="53" spans="1:20" ht="30" customHeight="1" x14ac:dyDescent="0.25">
      <c r="A53" s="19">
        <v>5</v>
      </c>
      <c r="B53" s="16" t="s">
        <v>34</v>
      </c>
      <c r="C53" s="87"/>
      <c r="D53" s="87"/>
      <c r="E53" s="36"/>
      <c r="F53" s="87"/>
      <c r="G53" s="87"/>
      <c r="H53" s="36"/>
      <c r="I53" s="82">
        <f t="shared" si="3"/>
        <v>0</v>
      </c>
      <c r="J53" s="82"/>
      <c r="K53" s="35"/>
    </row>
    <row r="54" spans="1:20" ht="33" customHeight="1" x14ac:dyDescent="0.25">
      <c r="A54" s="19">
        <v>6</v>
      </c>
      <c r="B54" s="16" t="s">
        <v>35</v>
      </c>
      <c r="C54" s="87"/>
      <c r="D54" s="87"/>
      <c r="E54" s="36"/>
      <c r="F54" s="87"/>
      <c r="G54" s="87"/>
      <c r="H54" s="36"/>
      <c r="I54" s="82">
        <f t="shared" si="3"/>
        <v>0</v>
      </c>
      <c r="J54" s="82"/>
      <c r="K54" s="35"/>
    </row>
    <row r="55" spans="1:20" ht="20.25" customHeight="1" x14ac:dyDescent="0.25">
      <c r="A55" s="19">
        <v>7</v>
      </c>
      <c r="B55" s="16" t="s">
        <v>36</v>
      </c>
      <c r="C55" s="87"/>
      <c r="D55" s="87"/>
      <c r="E55" s="36"/>
      <c r="F55" s="87"/>
      <c r="G55" s="87"/>
      <c r="H55" s="36"/>
      <c r="I55" s="82">
        <f t="shared" si="3"/>
        <v>0</v>
      </c>
      <c r="J55" s="82"/>
      <c r="K55" s="35"/>
    </row>
    <row r="56" spans="1:20" ht="25.5" customHeight="1" thickBot="1" x14ac:dyDescent="0.3">
      <c r="A56" s="20"/>
      <c r="B56" s="22" t="s">
        <v>37</v>
      </c>
      <c r="C56" s="88"/>
      <c r="D56" s="88"/>
      <c r="E56" s="88"/>
      <c r="F56" s="85">
        <f>SUM(F49:F55)</f>
        <v>226248</v>
      </c>
      <c r="G56" s="86"/>
      <c r="H56" s="37">
        <f>SUM(H49:H55)</f>
        <v>226248</v>
      </c>
      <c r="I56" s="159">
        <f>SUM(I49:J55)</f>
        <v>0</v>
      </c>
      <c r="J56" s="160"/>
      <c r="K56" s="54"/>
    </row>
    <row r="58" spans="1:20" ht="15" customHeight="1" x14ac:dyDescent="0.25">
      <c r="A58" s="158" t="s">
        <v>54</v>
      </c>
      <c r="B58" s="158"/>
      <c r="C58" s="158"/>
      <c r="D58" s="158"/>
      <c r="E58" s="158"/>
      <c r="F58" s="158"/>
      <c r="G58" s="158"/>
      <c r="H58" s="158"/>
      <c r="I58" s="158"/>
      <c r="J58" s="158"/>
      <c r="K58" s="158"/>
      <c r="L58" s="158"/>
      <c r="M58" s="158"/>
      <c r="N58" s="158"/>
      <c r="O58" s="158"/>
      <c r="P58" s="158"/>
      <c r="Q58" s="158"/>
      <c r="R58" s="158"/>
      <c r="S58" s="158"/>
      <c r="T58" s="158"/>
    </row>
    <row r="59" spans="1:20" x14ac:dyDescent="0.25">
      <c r="A59" s="158"/>
      <c r="B59" s="158"/>
      <c r="C59" s="158"/>
      <c r="D59" s="158"/>
      <c r="E59" s="158"/>
      <c r="F59" s="158"/>
      <c r="G59" s="158"/>
      <c r="H59" s="158"/>
      <c r="I59" s="158"/>
      <c r="J59" s="158"/>
      <c r="K59" s="158"/>
      <c r="L59" s="158"/>
      <c r="M59" s="158"/>
      <c r="N59" s="158"/>
      <c r="O59" s="158"/>
      <c r="P59" s="158"/>
      <c r="Q59" s="158"/>
      <c r="R59" s="158"/>
      <c r="S59" s="158"/>
      <c r="T59" s="158"/>
    </row>
    <row r="60" spans="1:20" x14ac:dyDescent="0.25">
      <c r="A60" s="158"/>
      <c r="B60" s="158"/>
      <c r="C60" s="158"/>
      <c r="D60" s="158"/>
      <c r="E60" s="158"/>
      <c r="F60" s="158"/>
      <c r="G60" s="158"/>
      <c r="H60" s="158"/>
      <c r="I60" s="158"/>
      <c r="J60" s="158"/>
      <c r="K60" s="158"/>
      <c r="L60" s="158"/>
      <c r="M60" s="158"/>
      <c r="N60" s="158"/>
      <c r="O60" s="158"/>
      <c r="P60" s="158"/>
      <c r="Q60" s="158"/>
      <c r="R60" s="158"/>
      <c r="S60" s="158"/>
      <c r="T60" s="158"/>
    </row>
    <row r="61" spans="1:20" x14ac:dyDescent="0.25">
      <c r="A61" s="5"/>
      <c r="B61" s="5"/>
      <c r="C61" s="5"/>
      <c r="D61" s="5"/>
      <c r="E61" s="5"/>
      <c r="F61" s="5"/>
      <c r="G61" s="5"/>
      <c r="H61" s="5"/>
      <c r="I61" s="5"/>
      <c r="J61" s="5"/>
      <c r="K61" s="5"/>
      <c r="L61" s="5"/>
      <c r="M61" s="5"/>
      <c r="N61" s="5"/>
      <c r="O61" s="5"/>
      <c r="P61" s="5"/>
      <c r="Q61" s="5"/>
      <c r="R61" s="5"/>
      <c r="S61" s="5"/>
      <c r="T61" s="5"/>
    </row>
    <row r="62" spans="1:20" x14ac:dyDescent="0.25">
      <c r="A62" s="158" t="s">
        <v>38</v>
      </c>
      <c r="B62" s="158"/>
      <c r="C62" s="158"/>
      <c r="D62" s="158"/>
      <c r="E62" s="158"/>
      <c r="F62" s="158"/>
      <c r="G62" s="158"/>
      <c r="H62" s="158"/>
      <c r="I62" s="158"/>
      <c r="J62" s="158"/>
      <c r="K62" s="158"/>
      <c r="L62" s="158"/>
      <c r="M62" s="158"/>
      <c r="N62" s="158"/>
      <c r="O62" s="158"/>
      <c r="P62" s="158"/>
      <c r="Q62" s="158"/>
      <c r="R62" s="158"/>
      <c r="S62" s="158"/>
      <c r="T62" s="158"/>
    </row>
    <row r="63" spans="1:20" ht="19.5" customHeight="1" x14ac:dyDescent="0.25">
      <c r="A63" s="89" t="s">
        <v>82</v>
      </c>
      <c r="B63" s="89"/>
      <c r="C63" s="89"/>
      <c r="D63" s="89"/>
      <c r="E63" s="89"/>
      <c r="F63" s="89"/>
      <c r="G63" s="89"/>
      <c r="H63" s="5"/>
      <c r="I63" s="5"/>
      <c r="J63" s="5"/>
      <c r="K63" s="5"/>
      <c r="L63" s="5"/>
      <c r="M63" s="5"/>
      <c r="N63" s="5"/>
      <c r="O63" s="5"/>
      <c r="P63" s="5"/>
      <c r="Q63" s="41"/>
      <c r="R63" s="41"/>
      <c r="S63" s="41"/>
      <c r="T63" s="41"/>
    </row>
    <row r="64" spans="1:20" ht="19.5" customHeight="1" x14ac:dyDescent="0.25">
      <c r="A64" s="90" t="s">
        <v>71</v>
      </c>
      <c r="B64" s="90"/>
      <c r="C64" s="90"/>
      <c r="D64" s="90"/>
      <c r="E64" s="90"/>
      <c r="F64" s="90"/>
      <c r="G64" s="90"/>
      <c r="H64" s="90"/>
      <c r="I64" s="90"/>
      <c r="J64" s="43"/>
      <c r="K64" s="43"/>
      <c r="L64" s="43"/>
      <c r="M64" s="43"/>
      <c r="N64" s="43"/>
      <c r="O64" s="43"/>
      <c r="P64" s="43"/>
      <c r="Q64" s="43"/>
      <c r="S64" s="42"/>
      <c r="T64" s="42"/>
    </row>
    <row r="65" spans="1:20" ht="15.75" x14ac:dyDescent="0.25">
      <c r="A65" s="1"/>
    </row>
    <row r="66" spans="1:20" ht="15.75" x14ac:dyDescent="0.25">
      <c r="A66" s="1" t="s">
        <v>39</v>
      </c>
    </row>
    <row r="67" spans="1:20" ht="15.75" x14ac:dyDescent="0.25">
      <c r="A67" s="83" t="s">
        <v>68</v>
      </c>
      <c r="B67" s="83"/>
      <c r="C67" s="83"/>
      <c r="D67" s="83"/>
      <c r="E67" s="83"/>
      <c r="F67" s="83"/>
      <c r="G67" s="83"/>
      <c r="H67" s="83"/>
      <c r="I67" s="83"/>
      <c r="J67" s="83"/>
      <c r="K67" s="84" t="s">
        <v>80</v>
      </c>
      <c r="L67" s="84"/>
      <c r="M67" s="84"/>
      <c r="N67" s="41"/>
      <c r="O67" s="41"/>
      <c r="P67" s="41"/>
      <c r="Q67" s="41"/>
      <c r="R67" s="41"/>
      <c r="S67" s="41"/>
      <c r="T67" s="41"/>
    </row>
    <row r="68" spans="1:20" ht="15.75" x14ac:dyDescent="0.25">
      <c r="A68" s="83" t="s">
        <v>69</v>
      </c>
      <c r="B68" s="83"/>
      <c r="C68" s="83"/>
      <c r="D68" s="84" t="s">
        <v>83</v>
      </c>
      <c r="E68" s="84"/>
      <c r="F68" s="84"/>
      <c r="G68" s="84"/>
      <c r="H68" s="41"/>
      <c r="I68" s="41"/>
      <c r="J68" s="41"/>
      <c r="K68" s="41"/>
      <c r="L68" s="41"/>
      <c r="M68" s="41"/>
      <c r="N68" s="41"/>
      <c r="O68" s="41"/>
    </row>
    <row r="69" spans="1:20" ht="15.75" x14ac:dyDescent="0.25">
      <c r="A69" s="1"/>
    </row>
    <row r="70" spans="1:20" ht="15.75" x14ac:dyDescent="0.25">
      <c r="A70" s="90" t="s">
        <v>40</v>
      </c>
      <c r="B70" s="90"/>
      <c r="C70" s="90"/>
      <c r="D70" s="90"/>
      <c r="E70" s="90"/>
      <c r="F70" s="90"/>
      <c r="G70" s="90"/>
      <c r="H70" s="90"/>
      <c r="I70" s="90"/>
      <c r="J70" s="90"/>
      <c r="K70" s="90"/>
      <c r="L70" s="90"/>
      <c r="M70" s="90"/>
      <c r="N70" s="90"/>
      <c r="O70" s="90"/>
      <c r="P70" s="90"/>
      <c r="Q70" s="90"/>
      <c r="R70" s="90"/>
      <c r="S70" s="90"/>
      <c r="T70" s="90"/>
    </row>
    <row r="72" spans="1:20" ht="15.75" customHeight="1" x14ac:dyDescent="0.25">
      <c r="A72" s="153" t="s">
        <v>78</v>
      </c>
      <c r="B72" s="153"/>
      <c r="C72" s="153"/>
      <c r="D72" s="153"/>
      <c r="E72" s="153"/>
      <c r="F72" s="153"/>
      <c r="G72" s="153"/>
      <c r="H72" s="153"/>
      <c r="I72" s="153"/>
      <c r="J72" s="153"/>
      <c r="K72" s="153"/>
      <c r="L72" s="153"/>
      <c r="M72" s="153"/>
      <c r="N72" s="153"/>
      <c r="O72" s="153"/>
      <c r="P72" s="153"/>
      <c r="Q72" s="153"/>
      <c r="R72" s="153"/>
      <c r="S72" s="153"/>
      <c r="T72" s="153"/>
    </row>
    <row r="73" spans="1:20" ht="15.75" x14ac:dyDescent="0.25">
      <c r="C73" s="7" t="s">
        <v>56</v>
      </c>
      <c r="D73" s="4" t="s">
        <v>57</v>
      </c>
      <c r="G73" s="155" t="s">
        <v>55</v>
      </c>
      <c r="H73" s="155"/>
      <c r="I73" s="14"/>
      <c r="J73" s="14"/>
    </row>
    <row r="75" spans="1:20" ht="15.75" x14ac:dyDescent="0.25">
      <c r="A75" s="153" t="s">
        <v>84</v>
      </c>
      <c r="B75" s="153"/>
      <c r="C75" s="153"/>
      <c r="D75" s="153"/>
      <c r="E75" s="153"/>
      <c r="F75" s="153"/>
      <c r="G75" s="153"/>
      <c r="H75" s="153"/>
      <c r="I75" s="153"/>
      <c r="J75" s="153"/>
      <c r="K75" s="153"/>
      <c r="L75" s="153"/>
      <c r="M75" s="153"/>
      <c r="N75" s="153"/>
      <c r="O75" s="153"/>
      <c r="P75" s="153"/>
      <c r="Q75" s="153"/>
      <c r="R75" s="153"/>
      <c r="S75" s="153"/>
      <c r="T75" s="153"/>
    </row>
    <row r="76" spans="1:20" ht="15.75" x14ac:dyDescent="0.25">
      <c r="C76" s="7" t="s">
        <v>56</v>
      </c>
      <c r="D76" s="4" t="s">
        <v>57</v>
      </c>
      <c r="G76" s="155" t="s">
        <v>55</v>
      </c>
      <c r="H76" s="155"/>
      <c r="I76" s="14"/>
      <c r="J76" s="14"/>
    </row>
    <row r="78" spans="1:20" ht="15.75" x14ac:dyDescent="0.25">
      <c r="A78" s="2" t="s">
        <v>41</v>
      </c>
    </row>
    <row r="79" spans="1:20" ht="15.75" x14ac:dyDescent="0.25">
      <c r="A79" s="1"/>
      <c r="G79" s="3"/>
    </row>
    <row r="80" spans="1:20" ht="15.75" x14ac:dyDescent="0.25">
      <c r="A80" s="1" t="s">
        <v>42</v>
      </c>
      <c r="B80" s="156">
        <v>44573</v>
      </c>
      <c r="C80" s="157"/>
    </row>
    <row r="82" spans="1:20" ht="15.75" x14ac:dyDescent="0.25">
      <c r="A82" s="153" t="s">
        <v>76</v>
      </c>
      <c r="B82" s="153"/>
      <c r="C82" s="153"/>
      <c r="D82" s="153"/>
      <c r="E82" s="153"/>
      <c r="F82" s="153"/>
      <c r="G82" s="153"/>
      <c r="H82" s="153"/>
      <c r="I82" s="153"/>
      <c r="J82" s="153"/>
      <c r="K82" s="153"/>
      <c r="L82" s="153"/>
      <c r="M82" s="153"/>
      <c r="N82" s="153"/>
      <c r="O82" s="153"/>
      <c r="P82" s="153"/>
      <c r="Q82" s="153"/>
      <c r="R82" s="153"/>
      <c r="S82" s="153"/>
      <c r="T82" s="153"/>
    </row>
    <row r="83" spans="1:20" ht="15.75" x14ac:dyDescent="0.25">
      <c r="C83" s="7" t="s">
        <v>56</v>
      </c>
      <c r="D83" s="4" t="s">
        <v>57</v>
      </c>
      <c r="G83" s="154" t="s">
        <v>55</v>
      </c>
      <c r="H83" s="154"/>
      <c r="I83" s="15"/>
      <c r="J83" s="154" t="s">
        <v>58</v>
      </c>
      <c r="K83" s="154"/>
      <c r="L83" s="14"/>
      <c r="M83" s="14"/>
      <c r="N83" s="14"/>
    </row>
    <row r="85" spans="1:20" ht="15.75" x14ac:dyDescent="0.25">
      <c r="A85" s="152" t="s">
        <v>65</v>
      </c>
      <c r="B85" s="152"/>
      <c r="C85" s="152"/>
      <c r="D85" s="152"/>
      <c r="E85" s="152"/>
      <c r="F85" s="152"/>
      <c r="G85" s="152"/>
      <c r="H85" s="152"/>
      <c r="I85" s="152"/>
      <c r="J85" s="152"/>
      <c r="K85" s="152"/>
      <c r="L85" s="152"/>
      <c r="M85" s="152"/>
      <c r="N85" s="152"/>
      <c r="O85" s="152"/>
      <c r="P85" s="152"/>
      <c r="Q85" s="152"/>
      <c r="R85" s="152"/>
      <c r="S85" s="152"/>
      <c r="T85" s="152"/>
    </row>
    <row r="86" spans="1:20" x14ac:dyDescent="0.25">
      <c r="A86" s="151" t="s">
        <v>43</v>
      </c>
      <c r="B86" s="151"/>
      <c r="C86" s="151"/>
      <c r="D86" s="151"/>
      <c r="E86" s="151"/>
      <c r="F86" s="151"/>
      <c r="G86" s="151"/>
      <c r="H86" s="151"/>
      <c r="I86" s="151"/>
      <c r="J86" s="151"/>
      <c r="K86" s="151"/>
      <c r="L86" s="151"/>
      <c r="M86" s="151"/>
      <c r="N86" s="151"/>
      <c r="O86" s="151"/>
      <c r="P86" s="151"/>
      <c r="Q86" s="151"/>
      <c r="R86" s="151"/>
      <c r="S86" s="151"/>
      <c r="T86" s="151"/>
    </row>
    <row r="87" spans="1:20" x14ac:dyDescent="0.25">
      <c r="A87" s="151" t="s">
        <v>59</v>
      </c>
      <c r="B87" s="151"/>
      <c r="C87" s="151"/>
      <c r="D87" s="151"/>
      <c r="E87" s="151"/>
      <c r="F87" s="151"/>
      <c r="G87" s="151"/>
      <c r="H87" s="151"/>
      <c r="I87" s="151"/>
      <c r="J87" s="151"/>
      <c r="K87" s="151"/>
      <c r="L87" s="151"/>
      <c r="M87" s="151"/>
      <c r="N87" s="151"/>
      <c r="O87" s="151"/>
      <c r="P87" s="151"/>
      <c r="Q87" s="151"/>
      <c r="R87" s="151"/>
      <c r="S87" s="151"/>
      <c r="T87" s="151"/>
    </row>
  </sheetData>
  <mergeCells count="123">
    <mergeCell ref="F51:G51"/>
    <mergeCell ref="F54:G54"/>
    <mergeCell ref="F55:G55"/>
    <mergeCell ref="A70:T70"/>
    <mergeCell ref="A72:T72"/>
    <mergeCell ref="A58:T60"/>
    <mergeCell ref="A62:T62"/>
    <mergeCell ref="I56:J56"/>
    <mergeCell ref="I53:J53"/>
    <mergeCell ref="I54:J54"/>
    <mergeCell ref="A87:T87"/>
    <mergeCell ref="A85:T85"/>
    <mergeCell ref="A75:T75"/>
    <mergeCell ref="A82:T82"/>
    <mergeCell ref="A86:T86"/>
    <mergeCell ref="G83:H83"/>
    <mergeCell ref="G76:H76"/>
    <mergeCell ref="B80:C80"/>
    <mergeCell ref="G73:H73"/>
    <mergeCell ref="J83:K83"/>
    <mergeCell ref="C21:D21"/>
    <mergeCell ref="J15:M15"/>
    <mergeCell ref="O15:O16"/>
    <mergeCell ref="P15:S15"/>
    <mergeCell ref="T15:T16"/>
    <mergeCell ref="J21:L21"/>
    <mergeCell ref="G21:H21"/>
    <mergeCell ref="A21:B21"/>
    <mergeCell ref="I50:J50"/>
    <mergeCell ref="G26:H26"/>
    <mergeCell ref="J22:L22"/>
    <mergeCell ref="J23:L23"/>
    <mergeCell ref="J24:L24"/>
    <mergeCell ref="J25:L25"/>
    <mergeCell ref="J26:L26"/>
    <mergeCell ref="A19:T20"/>
    <mergeCell ref="F49:G49"/>
    <mergeCell ref="F50:G50"/>
    <mergeCell ref="A27:B27"/>
    <mergeCell ref="A29:C29"/>
    <mergeCell ref="A39:T39"/>
    <mergeCell ref="A22:B22"/>
    <mergeCell ref="A23:B23"/>
    <mergeCell ref="A24:B24"/>
    <mergeCell ref="A2:T4"/>
    <mergeCell ref="A10:C10"/>
    <mergeCell ref="A11:T11"/>
    <mergeCell ref="B12:B16"/>
    <mergeCell ref="C12:H14"/>
    <mergeCell ref="N12:N16"/>
    <mergeCell ref="I12:M14"/>
    <mergeCell ref="O12:S14"/>
    <mergeCell ref="A12:A16"/>
    <mergeCell ref="A6:C6"/>
    <mergeCell ref="D6:G6"/>
    <mergeCell ref="A7:T7"/>
    <mergeCell ref="A8:G8"/>
    <mergeCell ref="T12:T14"/>
    <mergeCell ref="C15:C16"/>
    <mergeCell ref="D15:H15"/>
    <mergeCell ref="A25:B25"/>
    <mergeCell ref="A26:B26"/>
    <mergeCell ref="C32:F33"/>
    <mergeCell ref="C35:F35"/>
    <mergeCell ref="C34:F34"/>
    <mergeCell ref="C36:F36"/>
    <mergeCell ref="A46:T46"/>
    <mergeCell ref="A30:T31"/>
    <mergeCell ref="K32:K33"/>
    <mergeCell ref="A32:B33"/>
    <mergeCell ref="A34:B34"/>
    <mergeCell ref="A35:B35"/>
    <mergeCell ref="A36:B36"/>
    <mergeCell ref="I34:J34"/>
    <mergeCell ref="I35:J35"/>
    <mergeCell ref="I48:J48"/>
    <mergeCell ref="I55:J55"/>
    <mergeCell ref="I52:J52"/>
    <mergeCell ref="I49:J49"/>
    <mergeCell ref="A67:J67"/>
    <mergeCell ref="K67:M67"/>
    <mergeCell ref="A68:C68"/>
    <mergeCell ref="D68:G68"/>
    <mergeCell ref="F56:G56"/>
    <mergeCell ref="C48:D48"/>
    <mergeCell ref="F48:G48"/>
    <mergeCell ref="C49:D49"/>
    <mergeCell ref="C50:D50"/>
    <mergeCell ref="C51:D51"/>
    <mergeCell ref="C52:D52"/>
    <mergeCell ref="C53:D53"/>
    <mergeCell ref="C54:D54"/>
    <mergeCell ref="C56:E56"/>
    <mergeCell ref="C55:D55"/>
    <mergeCell ref="A63:G63"/>
    <mergeCell ref="A64:I64"/>
    <mergeCell ref="I51:J51"/>
    <mergeCell ref="F52:G52"/>
    <mergeCell ref="F53:G53"/>
    <mergeCell ref="C22:D22"/>
    <mergeCell ref="C23:D23"/>
    <mergeCell ref="C24:D24"/>
    <mergeCell ref="C25:D25"/>
    <mergeCell ref="C26:D26"/>
    <mergeCell ref="C27:D27"/>
    <mergeCell ref="G27:H27"/>
    <mergeCell ref="J27:L27"/>
    <mergeCell ref="A44:I44"/>
    <mergeCell ref="H32:H33"/>
    <mergeCell ref="I36:J36"/>
    <mergeCell ref="I37:J37"/>
    <mergeCell ref="I32:J32"/>
    <mergeCell ref="C37:F37"/>
    <mergeCell ref="D41:T41"/>
    <mergeCell ref="I43:T43"/>
    <mergeCell ref="A42:I42"/>
    <mergeCell ref="A43:H43"/>
    <mergeCell ref="A37:B37"/>
    <mergeCell ref="G32:G33"/>
    <mergeCell ref="G22:H22"/>
    <mergeCell ref="G23:H23"/>
    <mergeCell ref="G24:H24"/>
    <mergeCell ref="G25:H25"/>
  </mergeCells>
  <printOptions horizontalCentered="1"/>
  <pageMargins left="0.6692913385826772" right="0.43307086614173229" top="0.70866141732283472" bottom="0.39370078740157483" header="0.19685039370078741" footer="0.19685039370078741"/>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fefilova</dc:creator>
  <cp:lastModifiedBy>User</cp:lastModifiedBy>
  <cp:lastPrinted>2022-01-17T11:34:36Z</cp:lastPrinted>
  <dcterms:created xsi:type="dcterms:W3CDTF">2021-05-25T07:19:10Z</dcterms:created>
  <dcterms:modified xsi:type="dcterms:W3CDTF">2022-01-17T11:34:42Z</dcterms:modified>
</cp:coreProperties>
</file>