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32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AK55" i="2" l="1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8" i="2"/>
</calcChain>
</file>

<file path=xl/sharedStrings.xml><?xml version="1.0" encoding="utf-8"?>
<sst xmlns="http://schemas.openxmlformats.org/spreadsheetml/2006/main" count="345" uniqueCount="121">
  <si>
    <t>за период с 01.01.2024г. по 30.09.2024г.</t>
  </si>
  <si>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</si>
  <si>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</si>
  <si>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</si>
  <si>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</si>
  <si>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</si>
  <si>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</si>
  <si>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</si>
  <si>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</si>
  <si>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</si>
  <si>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</si>
  <si>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</si>
  <si>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</si>
  <si>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</si>
  <si>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</si>
  <si>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</si>
  <si>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</si>
  <si>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</si>
  <si>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</si>
  <si>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</si>
  <si>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</si>
  <si>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</si>
  <si>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</si>
  <si>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</si>
  <si>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</si>
  <si>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</si>
  <si>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</si>
  <si>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</si>
  <si>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</si>
  <si>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</si>
  <si>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</si>
  <si>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</si>
  <si>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</si>
  <si>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</si>
  <si>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</si>
  <si>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</si>
  <si>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</si>
  <si>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</si>
  <si>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</si>
  <si>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</si>
  <si>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</si>
  <si>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</si>
  <si>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</si>
  <si>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</si>
  <si>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</si>
  <si>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</si>
  <si>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</si>
  <si>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</si>
  <si>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</si>
  <si>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</si>
  <si>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</si>
  <si>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</si>
  <si>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</si>
  <si>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</si>
  <si>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</si>
  <si>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</si>
  <si>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</si>
  <si>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</si>
  <si>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</si>
  <si>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</si>
  <si>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</si>
  <si>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</si>
  <si>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</si>
  <si>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</si>
  <si>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</si>
  <si>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</si>
  <si>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</si>
  <si>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</si>
  <si>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</si>
  <si>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</si>
  <si>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</si>
  <si>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</si>
  <si>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</si>
  <si>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</si>
  <si>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</si>
  <si>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</si>
  <si>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</si>
  <si>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</si>
  <si>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</si>
  <si>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</si>
  <si>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</si>
  <si>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</si>
  <si>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</si>
  <si>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</si>
  <si>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</si>
  <si>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</si>
  <si>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</si>
  <si>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</si>
  <si>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</si>
  <si>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</si>
  <si>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</si>
  <si>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</si>
  <si>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</si>
  <si>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</si>
  <si>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</si>
  <si>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</si>
  <si>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</si>
  <si>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</si>
  <si>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</si>
  <si>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</si>
  <si>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</si>
  <si>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</si>
  <si>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</si>
  <si>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>ВСЕГО РАСХОДОВ:</t>
  </si>
  <si>
    <t>% исполнения</t>
  </si>
  <si>
    <t>Причины</t>
  </si>
  <si>
    <t>Сведения об исполнении    бюджета муниципального образования"Муниципальный округ Глазовский район" за 9 месяцев 2024 год с указанием причин исполнения плановых назначений менее чем на 70%</t>
  </si>
  <si>
    <t xml:space="preserve">Расходы осуществляются в течении всего года </t>
  </si>
  <si>
    <t xml:space="preserve">Расходы планируются во втором полугодии 2024 года </t>
  </si>
  <si>
    <t xml:space="preserve"> Реализация проектов, программ и проведение мероприятий для детей, подростков и молодежи распределены поквартально </t>
  </si>
  <si>
    <t>Заключаются контракты. Оплата по факту выполненных работ</t>
  </si>
  <si>
    <t>Заработная плата переходящая,за сентябрь будет выплачена в октябре 2024г</t>
  </si>
  <si>
    <t>Заработная плата переходящая,за сентябрь  будет выплачена в октябре  2024г</t>
  </si>
  <si>
    <t>Заработная плата переходящая,за сентябрь будет выплачена в октябре  2024г</t>
  </si>
  <si>
    <t>Заработная плата переходящая,за сентябрь  будет выплачена в октябре 2024г</t>
  </si>
  <si>
    <t>Приостановлены не первоочередные расходы. Расходы по пожарной безопасности проводятся во 4 квартале. Выплата зарплаты за июнь 2024 года будет выплачена в   июле 2024г</t>
  </si>
  <si>
    <t xml:space="preserve">Основные мероприятия планируются  в 4 квартале 2024года </t>
  </si>
  <si>
    <t>Расходы осуществляются на мероприятия приуроченные дню сельского хозяйства (4 квартал)</t>
  </si>
  <si>
    <t>Нет финансирования</t>
  </si>
  <si>
    <t>Проводятся конкурсные процедуры</t>
  </si>
  <si>
    <t xml:space="preserve">Проведение мероприятий для граждан старшего поколения планируются  в 4 квартале 2024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</si>
</sst>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1" xfId="15" applyNumberFormat="1" applyProtection="1">
      <alignment horizontal="left" wrapText="1"/>
    </xf>
    <xf numFmtId="4" fontId="3" fillId="0" borderId="2" xfId="10" applyNumberFormat="1" applyFill="1" applyProtection="1">
      <alignment horizontal="right" vertical="top" shrinkToFit="1"/>
    </xf>
    <xf numFmtId="10" fontId="3" fillId="0" borderId="2" xfId="11" applyNumberFormat="1" applyFill="1" applyProtection="1">
      <alignment horizontal="right" vertical="top" shrinkToFit="1"/>
    </xf>
    <xf numFmtId="4" fontId="3" fillId="0" borderId="2" xfId="13" applyNumberFormat="1" applyFill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left" vertical="center" wrapText="1"/>
    </xf>
    <xf numFmtId="0" fontId="1" fillId="0" borderId="2" xfId="6">
      <alignment horizontal="left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3" fillId="0" borderId="2" xfId="12" applyNumberFormat="1" applyProtection="1">
      <alignment horizontal="left"/>
    </xf>
    <xf numFmtId="0" fontId="3" fillId="0" borderId="2" xfId="12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10" fontId="3" fillId="0" borderId="2" xfId="11" applyNumberFormat="1" applyFill="1" applyAlignment="1" applyProtection="1">
      <alignment horizontal="right" vertical="top" wrapText="1" shrinkToFi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7"/>
  <sheetViews>
    <sheetView showGridLines="0" tabSelected="1" zoomScaleNormal="100" zoomScaleSheetLayoutView="100" workbookViewId="0">
      <pane ySplit="7" topLeftCell="A29" activePane="bottomLeft" state="frozen"/>
      <selection pane="bottomLeft" activeCell="AL46" sqref="AL46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36" width="9.140625" style="1" hidden="1"/>
    <col min="37" max="37" width="14.7109375" style="1" customWidth="1"/>
    <col min="38" max="38" width="28.42578125" style="1" customWidth="1"/>
    <col min="39" max="41" width="9.140625" style="1" hidden="1"/>
    <col min="42" max="42" width="9.140625" style="1" customWidth="1"/>
    <col min="43" max="16384" width="9.140625" style="1"/>
  </cols>
  <sheetData>
    <row r="1" spans="1:42" ht="4.5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ht="25.5" hidden="1" customHeight="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63.2" customHeight="1" x14ac:dyDescent="0.25">
      <c r="A3" s="22" t="s">
        <v>106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4"/>
      <c r="AO3" s="5"/>
      <c r="AP3" s="3"/>
    </row>
    <row r="4" spans="1:42" ht="15.75" customHeight="1" x14ac:dyDescent="0.25">
      <c r="A4" s="24" t="s">
        <v>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5"/>
      <c r="AO4" s="5"/>
      <c r="AP4" s="3"/>
    </row>
    <row r="5" spans="1:42" ht="12.75" customHeight="1" x14ac:dyDescent="0.25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3"/>
    </row>
    <row r="6" spans="1:42" ht="38.25" customHeight="1" x14ac:dyDescent="0.25">
      <c r="A6" s="28" t="s">
        <v>2</v>
      </c>
      <c r="B6" s="30" t="s">
        <v>3</v>
      </c>
      <c r="C6" s="30" t="s">
        <v>4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3</v>
      </c>
      <c r="I6" s="30" t="s">
        <v>3</v>
      </c>
      <c r="J6" s="30" t="s">
        <v>3</v>
      </c>
      <c r="K6" s="30" t="s">
        <v>3</v>
      </c>
      <c r="L6" s="30" t="s">
        <v>3</v>
      </c>
      <c r="M6" s="30" t="s">
        <v>3</v>
      </c>
      <c r="N6" s="30" t="s">
        <v>5</v>
      </c>
      <c r="O6" s="30" t="s">
        <v>3</v>
      </c>
      <c r="P6" s="30" t="s">
        <v>3</v>
      </c>
      <c r="Q6" s="30" t="s">
        <v>3</v>
      </c>
      <c r="R6" s="30" t="s">
        <v>3</v>
      </c>
      <c r="S6" s="30" t="s">
        <v>3</v>
      </c>
      <c r="T6" s="30" t="s">
        <v>3</v>
      </c>
      <c r="U6" s="30" t="s">
        <v>3</v>
      </c>
      <c r="V6" s="30" t="s">
        <v>3</v>
      </c>
      <c r="W6" s="30" t="s">
        <v>3</v>
      </c>
      <c r="X6" s="30" t="s">
        <v>3</v>
      </c>
      <c r="Y6" s="6" t="s">
        <v>3</v>
      </c>
      <c r="Z6" s="30" t="s">
        <v>3</v>
      </c>
      <c r="AA6" s="30" t="s">
        <v>3</v>
      </c>
      <c r="AB6" s="30" t="s">
        <v>3</v>
      </c>
      <c r="AC6" s="30" t="s">
        <v>3</v>
      </c>
      <c r="AD6" s="30" t="s">
        <v>3</v>
      </c>
      <c r="AE6" s="6" t="s">
        <v>3</v>
      </c>
      <c r="AF6" s="30" t="s">
        <v>6</v>
      </c>
      <c r="AG6" s="30" t="s">
        <v>3</v>
      </c>
      <c r="AH6" s="30" t="s">
        <v>3</v>
      </c>
      <c r="AI6" s="6" t="s">
        <v>3</v>
      </c>
      <c r="AJ6" s="30" t="s">
        <v>3</v>
      </c>
      <c r="AK6" s="14" t="s">
        <v>104</v>
      </c>
      <c r="AL6" s="30" t="s">
        <v>105</v>
      </c>
      <c r="AM6" s="30" t="s">
        <v>3</v>
      </c>
      <c r="AN6" s="30" t="s">
        <v>3</v>
      </c>
      <c r="AO6" s="30" t="s">
        <v>3</v>
      </c>
      <c r="AP6" s="3"/>
    </row>
    <row r="7" spans="1:42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6"/>
      <c r="Z7" s="31"/>
      <c r="AA7" s="31"/>
      <c r="AB7" s="31"/>
      <c r="AC7" s="31"/>
      <c r="AD7" s="31"/>
      <c r="AE7" s="6"/>
      <c r="AF7" s="31"/>
      <c r="AG7" s="31"/>
      <c r="AH7" s="31"/>
      <c r="AI7" s="6"/>
      <c r="AJ7" s="31"/>
      <c r="AK7" s="15"/>
      <c r="AL7" s="31"/>
      <c r="AM7" s="31"/>
      <c r="AN7" s="31"/>
      <c r="AO7" s="31"/>
      <c r="AP7" s="3"/>
    </row>
    <row r="8" spans="1:42" x14ac:dyDescent="0.25">
      <c r="A8" s="7" t="s">
        <v>9</v>
      </c>
      <c r="B8" s="8" t="s">
        <v>7</v>
      </c>
      <c r="C8" s="8" t="s">
        <v>10</v>
      </c>
      <c r="D8" s="8" t="s">
        <v>8</v>
      </c>
      <c r="E8" s="8" t="s">
        <v>7</v>
      </c>
      <c r="F8" s="8" t="s">
        <v>7</v>
      </c>
      <c r="G8" s="8"/>
      <c r="H8" s="8"/>
      <c r="I8" s="8"/>
      <c r="J8" s="8"/>
      <c r="K8" s="8"/>
      <c r="L8" s="8"/>
      <c r="M8" s="9">
        <v>0</v>
      </c>
      <c r="N8" s="17">
        <v>147247582.69999999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103212924.95999999</v>
      </c>
      <c r="AG8" s="17">
        <v>0</v>
      </c>
      <c r="AH8" s="17">
        <v>0</v>
      </c>
      <c r="AI8" s="17">
        <v>0</v>
      </c>
      <c r="AJ8" s="17">
        <v>-103212924.95999999</v>
      </c>
      <c r="AK8" s="17">
        <f>AF8/N8*100</f>
        <v>70.094817902908773</v>
      </c>
      <c r="AL8" s="18"/>
      <c r="AM8" s="9">
        <v>0</v>
      </c>
      <c r="AN8" s="10">
        <v>0</v>
      </c>
      <c r="AO8" s="9">
        <v>0</v>
      </c>
      <c r="AP8" s="3"/>
    </row>
    <row r="9" spans="1:42" ht="51" outlineLevel="1" x14ac:dyDescent="0.25">
      <c r="A9" s="7" t="s">
        <v>11</v>
      </c>
      <c r="B9" s="8" t="s">
        <v>7</v>
      </c>
      <c r="C9" s="8" t="s">
        <v>12</v>
      </c>
      <c r="D9" s="8" t="s">
        <v>8</v>
      </c>
      <c r="E9" s="8" t="s">
        <v>7</v>
      </c>
      <c r="F9" s="8" t="s">
        <v>7</v>
      </c>
      <c r="G9" s="8"/>
      <c r="H9" s="8"/>
      <c r="I9" s="8"/>
      <c r="J9" s="8"/>
      <c r="K9" s="8"/>
      <c r="L9" s="8"/>
      <c r="M9" s="9">
        <v>0</v>
      </c>
      <c r="N9" s="17">
        <v>2679483.0299999998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1959654.08</v>
      </c>
      <c r="AG9" s="17">
        <v>0</v>
      </c>
      <c r="AH9" s="17">
        <v>0</v>
      </c>
      <c r="AI9" s="17">
        <v>0</v>
      </c>
      <c r="AJ9" s="17">
        <v>-1959654.08</v>
      </c>
      <c r="AK9" s="17">
        <f t="shared" ref="AK9:AK55" si="0">AF9/N9*100</f>
        <v>73.135528684426859</v>
      </c>
      <c r="AL9" s="18"/>
      <c r="AM9" s="9">
        <v>0</v>
      </c>
      <c r="AN9" s="10">
        <v>0</v>
      </c>
      <c r="AO9" s="9">
        <v>0</v>
      </c>
      <c r="AP9" s="3"/>
    </row>
    <row r="10" spans="1:42" ht="63.75" outlineLevel="1" x14ac:dyDescent="0.25">
      <c r="A10" s="7" t="s">
        <v>13</v>
      </c>
      <c r="B10" s="8" t="s">
        <v>7</v>
      </c>
      <c r="C10" s="8" t="s">
        <v>14</v>
      </c>
      <c r="D10" s="8" t="s">
        <v>8</v>
      </c>
      <c r="E10" s="8" t="s">
        <v>7</v>
      </c>
      <c r="F10" s="8" t="s">
        <v>7</v>
      </c>
      <c r="G10" s="8"/>
      <c r="H10" s="8"/>
      <c r="I10" s="8"/>
      <c r="J10" s="8"/>
      <c r="K10" s="8"/>
      <c r="L10" s="8"/>
      <c r="M10" s="9">
        <v>0</v>
      </c>
      <c r="N10" s="17">
        <v>1761386.16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1241025.28</v>
      </c>
      <c r="AG10" s="17">
        <v>0</v>
      </c>
      <c r="AH10" s="17">
        <v>0</v>
      </c>
      <c r="AI10" s="17">
        <v>0</v>
      </c>
      <c r="AJ10" s="17">
        <v>-1241025.28</v>
      </c>
      <c r="AK10" s="17">
        <f t="shared" si="0"/>
        <v>70.457308464374449</v>
      </c>
      <c r="AL10" s="18"/>
      <c r="AM10" s="9">
        <v>0</v>
      </c>
      <c r="AN10" s="10">
        <v>0</v>
      </c>
      <c r="AO10" s="9">
        <v>0</v>
      </c>
      <c r="AP10" s="3"/>
    </row>
    <row r="11" spans="1:42" ht="76.5" outlineLevel="1" x14ac:dyDescent="0.25">
      <c r="A11" s="7" t="s">
        <v>15</v>
      </c>
      <c r="B11" s="8" t="s">
        <v>7</v>
      </c>
      <c r="C11" s="8" t="s">
        <v>16</v>
      </c>
      <c r="D11" s="8" t="s">
        <v>8</v>
      </c>
      <c r="E11" s="8" t="s">
        <v>7</v>
      </c>
      <c r="F11" s="8" t="s">
        <v>7</v>
      </c>
      <c r="G11" s="8"/>
      <c r="H11" s="8"/>
      <c r="I11" s="8"/>
      <c r="J11" s="8"/>
      <c r="K11" s="8"/>
      <c r="L11" s="8"/>
      <c r="M11" s="9">
        <v>0</v>
      </c>
      <c r="N11" s="17">
        <v>84490617.650000006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56730928.43</v>
      </c>
      <c r="AG11" s="17">
        <v>0</v>
      </c>
      <c r="AH11" s="17">
        <v>0</v>
      </c>
      <c r="AI11" s="17">
        <v>0</v>
      </c>
      <c r="AJ11" s="17">
        <v>-56730928.43</v>
      </c>
      <c r="AK11" s="17">
        <f t="shared" si="0"/>
        <v>67.144648728934925</v>
      </c>
      <c r="AL11" s="36" t="s">
        <v>113</v>
      </c>
      <c r="AM11" s="9">
        <v>0</v>
      </c>
      <c r="AN11" s="10">
        <v>0</v>
      </c>
      <c r="AO11" s="9">
        <v>0</v>
      </c>
      <c r="AP11" s="3"/>
    </row>
    <row r="12" spans="1:42" outlineLevel="1" x14ac:dyDescent="0.25">
      <c r="A12" s="7" t="s">
        <v>17</v>
      </c>
      <c r="B12" s="8" t="s">
        <v>7</v>
      </c>
      <c r="C12" s="8" t="s">
        <v>18</v>
      </c>
      <c r="D12" s="8" t="s">
        <v>8</v>
      </c>
      <c r="E12" s="8" t="s">
        <v>7</v>
      </c>
      <c r="F12" s="8" t="s">
        <v>7</v>
      </c>
      <c r="G12" s="8"/>
      <c r="H12" s="8"/>
      <c r="I12" s="8"/>
      <c r="J12" s="8"/>
      <c r="K12" s="8"/>
      <c r="L12" s="8"/>
      <c r="M12" s="9">
        <v>0</v>
      </c>
      <c r="N12" s="17">
        <v>7050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f t="shared" si="0"/>
        <v>0</v>
      </c>
      <c r="AL12" s="18"/>
      <c r="AM12" s="9">
        <v>0</v>
      </c>
      <c r="AN12" s="10">
        <v>0</v>
      </c>
      <c r="AO12" s="9">
        <v>0</v>
      </c>
      <c r="AP12" s="3"/>
    </row>
    <row r="13" spans="1:42" ht="51" outlineLevel="1" x14ac:dyDescent="0.25">
      <c r="A13" s="7" t="s">
        <v>19</v>
      </c>
      <c r="B13" s="8" t="s">
        <v>7</v>
      </c>
      <c r="C13" s="8" t="s">
        <v>20</v>
      </c>
      <c r="D13" s="8" t="s">
        <v>8</v>
      </c>
      <c r="E13" s="8" t="s">
        <v>7</v>
      </c>
      <c r="F13" s="8" t="s">
        <v>7</v>
      </c>
      <c r="G13" s="8"/>
      <c r="H13" s="8"/>
      <c r="I13" s="8"/>
      <c r="J13" s="8"/>
      <c r="K13" s="8"/>
      <c r="L13" s="8"/>
      <c r="M13" s="9">
        <v>0</v>
      </c>
      <c r="N13" s="17">
        <v>9370362.2599999998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6561129.0099999998</v>
      </c>
      <c r="AG13" s="17">
        <v>0</v>
      </c>
      <c r="AH13" s="17">
        <v>0</v>
      </c>
      <c r="AI13" s="17">
        <v>0</v>
      </c>
      <c r="AJ13" s="17">
        <v>-6561129.0099999998</v>
      </c>
      <c r="AK13" s="17">
        <f t="shared" si="0"/>
        <v>70.020014466335041</v>
      </c>
      <c r="AL13" s="18"/>
      <c r="AM13" s="9">
        <v>0</v>
      </c>
      <c r="AN13" s="10">
        <v>0</v>
      </c>
      <c r="AO13" s="9">
        <v>0</v>
      </c>
      <c r="AP13" s="3"/>
    </row>
    <row r="14" spans="1:42" outlineLevel="1" x14ac:dyDescent="0.25">
      <c r="A14" s="7" t="s">
        <v>21</v>
      </c>
      <c r="B14" s="8" t="s">
        <v>7</v>
      </c>
      <c r="C14" s="8" t="s">
        <v>22</v>
      </c>
      <c r="D14" s="8" t="s">
        <v>8</v>
      </c>
      <c r="E14" s="8" t="s">
        <v>7</v>
      </c>
      <c r="F14" s="8" t="s">
        <v>7</v>
      </c>
      <c r="G14" s="8"/>
      <c r="H14" s="8"/>
      <c r="I14" s="8"/>
      <c r="J14" s="8"/>
      <c r="K14" s="8"/>
      <c r="L14" s="8"/>
      <c r="M14" s="9">
        <v>0</v>
      </c>
      <c r="N14" s="17">
        <v>90000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f t="shared" si="0"/>
        <v>0</v>
      </c>
      <c r="AL14" s="18"/>
      <c r="AM14" s="9">
        <v>0</v>
      </c>
      <c r="AN14" s="10">
        <v>0</v>
      </c>
      <c r="AO14" s="9">
        <v>0</v>
      </c>
      <c r="AP14" s="3"/>
    </row>
    <row r="15" spans="1:42" ht="25.5" outlineLevel="1" x14ac:dyDescent="0.25">
      <c r="A15" s="7" t="s">
        <v>23</v>
      </c>
      <c r="B15" s="8" t="s">
        <v>7</v>
      </c>
      <c r="C15" s="8" t="s">
        <v>24</v>
      </c>
      <c r="D15" s="8" t="s">
        <v>8</v>
      </c>
      <c r="E15" s="8" t="s">
        <v>7</v>
      </c>
      <c r="F15" s="8" t="s">
        <v>7</v>
      </c>
      <c r="G15" s="8"/>
      <c r="H15" s="8"/>
      <c r="I15" s="8"/>
      <c r="J15" s="8"/>
      <c r="K15" s="8"/>
      <c r="L15" s="8"/>
      <c r="M15" s="9">
        <v>0</v>
      </c>
      <c r="N15" s="17">
        <v>48848683.600000001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36720188.159999996</v>
      </c>
      <c r="AG15" s="17">
        <v>0</v>
      </c>
      <c r="AH15" s="17">
        <v>0</v>
      </c>
      <c r="AI15" s="17">
        <v>0</v>
      </c>
      <c r="AJ15" s="17">
        <v>-36720188.159999996</v>
      </c>
      <c r="AK15" s="17">
        <f t="shared" si="0"/>
        <v>75.171295219918662</v>
      </c>
      <c r="AL15" s="18"/>
      <c r="AM15" s="9">
        <v>0</v>
      </c>
      <c r="AN15" s="10">
        <v>0</v>
      </c>
      <c r="AO15" s="9">
        <v>0</v>
      </c>
      <c r="AP15" s="3"/>
    </row>
    <row r="16" spans="1:42" x14ac:dyDescent="0.25">
      <c r="A16" s="7" t="s">
        <v>25</v>
      </c>
      <c r="B16" s="8" t="s">
        <v>7</v>
      </c>
      <c r="C16" s="8" t="s">
        <v>26</v>
      </c>
      <c r="D16" s="8" t="s">
        <v>8</v>
      </c>
      <c r="E16" s="8" t="s">
        <v>7</v>
      </c>
      <c r="F16" s="8" t="s">
        <v>7</v>
      </c>
      <c r="G16" s="8"/>
      <c r="H16" s="8"/>
      <c r="I16" s="8"/>
      <c r="J16" s="8"/>
      <c r="K16" s="8"/>
      <c r="L16" s="8"/>
      <c r="M16" s="9">
        <v>0</v>
      </c>
      <c r="N16" s="17">
        <v>1046370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659889.14</v>
      </c>
      <c r="AG16" s="17">
        <v>0</v>
      </c>
      <c r="AH16" s="17">
        <v>0</v>
      </c>
      <c r="AI16" s="17">
        <v>0</v>
      </c>
      <c r="AJ16" s="17">
        <v>-659889.14</v>
      </c>
      <c r="AK16" s="17">
        <f t="shared" si="0"/>
        <v>63.064608121410217</v>
      </c>
      <c r="AL16" s="18"/>
      <c r="AM16" s="9">
        <v>0</v>
      </c>
      <c r="AN16" s="10">
        <v>0</v>
      </c>
      <c r="AO16" s="9">
        <v>0</v>
      </c>
      <c r="AP16" s="3"/>
    </row>
    <row r="17" spans="1:42" ht="51" outlineLevel="1" x14ac:dyDescent="0.25">
      <c r="A17" s="7" t="s">
        <v>27</v>
      </c>
      <c r="B17" s="8" t="s">
        <v>7</v>
      </c>
      <c r="C17" s="8" t="s">
        <v>28</v>
      </c>
      <c r="D17" s="8" t="s">
        <v>8</v>
      </c>
      <c r="E17" s="8" t="s">
        <v>7</v>
      </c>
      <c r="F17" s="8" t="s">
        <v>7</v>
      </c>
      <c r="G17" s="8"/>
      <c r="H17" s="8"/>
      <c r="I17" s="8"/>
      <c r="J17" s="8"/>
      <c r="K17" s="8"/>
      <c r="L17" s="8"/>
      <c r="M17" s="9">
        <v>0</v>
      </c>
      <c r="N17" s="17">
        <v>1046370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659889.14</v>
      </c>
      <c r="AG17" s="17">
        <v>0</v>
      </c>
      <c r="AH17" s="17">
        <v>0</v>
      </c>
      <c r="AI17" s="17">
        <v>0</v>
      </c>
      <c r="AJ17" s="17">
        <v>-659889.14</v>
      </c>
      <c r="AK17" s="17">
        <f t="shared" si="0"/>
        <v>63.064608121410217</v>
      </c>
      <c r="AL17" s="36" t="s">
        <v>114</v>
      </c>
      <c r="AM17" s="9">
        <v>0</v>
      </c>
      <c r="AN17" s="10">
        <v>0</v>
      </c>
      <c r="AO17" s="9">
        <v>0</v>
      </c>
      <c r="AP17" s="3"/>
    </row>
    <row r="18" spans="1:42" ht="38.25" x14ac:dyDescent="0.25">
      <c r="A18" s="7" t="s">
        <v>29</v>
      </c>
      <c r="B18" s="8" t="s">
        <v>7</v>
      </c>
      <c r="C18" s="8" t="s">
        <v>30</v>
      </c>
      <c r="D18" s="8" t="s">
        <v>8</v>
      </c>
      <c r="E18" s="8" t="s">
        <v>7</v>
      </c>
      <c r="F18" s="8" t="s">
        <v>7</v>
      </c>
      <c r="G18" s="8"/>
      <c r="H18" s="8"/>
      <c r="I18" s="8"/>
      <c r="J18" s="8"/>
      <c r="K18" s="8"/>
      <c r="L18" s="8"/>
      <c r="M18" s="9">
        <v>0</v>
      </c>
      <c r="N18" s="17">
        <v>7856482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3200696.86</v>
      </c>
      <c r="AG18" s="17">
        <v>0</v>
      </c>
      <c r="AH18" s="17">
        <v>0</v>
      </c>
      <c r="AI18" s="17">
        <v>0</v>
      </c>
      <c r="AJ18" s="17">
        <v>-3200696.86</v>
      </c>
      <c r="AK18" s="17">
        <f t="shared" si="0"/>
        <v>40.739568422609509</v>
      </c>
      <c r="AL18" s="18"/>
      <c r="AM18" s="9">
        <v>0</v>
      </c>
      <c r="AN18" s="10">
        <v>0</v>
      </c>
      <c r="AO18" s="9">
        <v>0</v>
      </c>
      <c r="AP18" s="3"/>
    </row>
    <row r="19" spans="1:42" ht="102" outlineLevel="1" x14ac:dyDescent="0.25">
      <c r="A19" s="7" t="s">
        <v>31</v>
      </c>
      <c r="B19" s="8" t="s">
        <v>7</v>
      </c>
      <c r="C19" s="8" t="s">
        <v>32</v>
      </c>
      <c r="D19" s="8" t="s">
        <v>8</v>
      </c>
      <c r="E19" s="8" t="s">
        <v>7</v>
      </c>
      <c r="F19" s="8" t="s">
        <v>7</v>
      </c>
      <c r="G19" s="8"/>
      <c r="H19" s="8"/>
      <c r="I19" s="8"/>
      <c r="J19" s="8"/>
      <c r="K19" s="8"/>
      <c r="L19" s="8"/>
      <c r="M19" s="9">
        <v>0</v>
      </c>
      <c r="N19" s="17">
        <v>7770482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3182696.86</v>
      </c>
      <c r="AG19" s="17">
        <v>0</v>
      </c>
      <c r="AH19" s="17">
        <v>0</v>
      </c>
      <c r="AI19" s="17">
        <v>0</v>
      </c>
      <c r="AJ19" s="17">
        <v>-3182696.86</v>
      </c>
      <c r="AK19" s="17">
        <f t="shared" si="0"/>
        <v>40.958808732843082</v>
      </c>
      <c r="AL19" s="36" t="s">
        <v>115</v>
      </c>
      <c r="AM19" s="9">
        <v>0</v>
      </c>
      <c r="AN19" s="10">
        <v>0</v>
      </c>
      <c r="AO19" s="9">
        <v>0</v>
      </c>
      <c r="AP19" s="3"/>
    </row>
    <row r="20" spans="1:42" ht="38.25" outlineLevel="1" x14ac:dyDescent="0.25">
      <c r="A20" s="7" t="s">
        <v>33</v>
      </c>
      <c r="B20" s="8" t="s">
        <v>7</v>
      </c>
      <c r="C20" s="8" t="s">
        <v>34</v>
      </c>
      <c r="D20" s="8" t="s">
        <v>8</v>
      </c>
      <c r="E20" s="8" t="s">
        <v>7</v>
      </c>
      <c r="F20" s="8" t="s">
        <v>7</v>
      </c>
      <c r="G20" s="8"/>
      <c r="H20" s="8"/>
      <c r="I20" s="8"/>
      <c r="J20" s="8"/>
      <c r="K20" s="8"/>
      <c r="L20" s="8"/>
      <c r="M20" s="9">
        <v>0</v>
      </c>
      <c r="N20" s="17">
        <v>86000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18000</v>
      </c>
      <c r="AG20" s="17">
        <v>0</v>
      </c>
      <c r="AH20" s="17">
        <v>0</v>
      </c>
      <c r="AI20" s="17">
        <v>0</v>
      </c>
      <c r="AJ20" s="17">
        <v>-18000</v>
      </c>
      <c r="AK20" s="17">
        <f t="shared" si="0"/>
        <v>20.930232558139537</v>
      </c>
      <c r="AL20" s="36" t="s">
        <v>116</v>
      </c>
      <c r="AM20" s="9">
        <v>0</v>
      </c>
      <c r="AN20" s="10">
        <v>0</v>
      </c>
      <c r="AO20" s="9">
        <v>0</v>
      </c>
      <c r="AP20" s="3"/>
    </row>
    <row r="21" spans="1:42" x14ac:dyDescent="0.25">
      <c r="A21" s="7" t="s">
        <v>35</v>
      </c>
      <c r="B21" s="8" t="s">
        <v>7</v>
      </c>
      <c r="C21" s="8" t="s">
        <v>36</v>
      </c>
      <c r="D21" s="8" t="s">
        <v>8</v>
      </c>
      <c r="E21" s="8" t="s">
        <v>7</v>
      </c>
      <c r="F21" s="8" t="s">
        <v>7</v>
      </c>
      <c r="G21" s="8"/>
      <c r="H21" s="8"/>
      <c r="I21" s="8"/>
      <c r="J21" s="8"/>
      <c r="K21" s="8"/>
      <c r="L21" s="8"/>
      <c r="M21" s="9">
        <v>0</v>
      </c>
      <c r="N21" s="17">
        <v>121149361.48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38333409</v>
      </c>
      <c r="AG21" s="17">
        <v>0</v>
      </c>
      <c r="AH21" s="17">
        <v>0</v>
      </c>
      <c r="AI21" s="17">
        <v>0</v>
      </c>
      <c r="AJ21" s="17">
        <v>-38333409</v>
      </c>
      <c r="AK21" s="17">
        <f t="shared" si="0"/>
        <v>31.641445346229325</v>
      </c>
      <c r="AL21" s="18"/>
      <c r="AM21" s="9">
        <v>0</v>
      </c>
      <c r="AN21" s="10">
        <v>0</v>
      </c>
      <c r="AO21" s="9">
        <v>0</v>
      </c>
      <c r="AP21" s="3"/>
    </row>
    <row r="22" spans="1:42" ht="63.75" outlineLevel="1" x14ac:dyDescent="0.25">
      <c r="A22" s="7" t="s">
        <v>37</v>
      </c>
      <c r="B22" s="8" t="s">
        <v>7</v>
      </c>
      <c r="C22" s="8" t="s">
        <v>38</v>
      </c>
      <c r="D22" s="8" t="s">
        <v>8</v>
      </c>
      <c r="E22" s="8" t="s">
        <v>7</v>
      </c>
      <c r="F22" s="8" t="s">
        <v>7</v>
      </c>
      <c r="G22" s="8"/>
      <c r="H22" s="8"/>
      <c r="I22" s="8"/>
      <c r="J22" s="8"/>
      <c r="K22" s="8"/>
      <c r="L22" s="8"/>
      <c r="M22" s="9">
        <v>0</v>
      </c>
      <c r="N22" s="17">
        <v>3580128.89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173424.15</v>
      </c>
      <c r="AG22" s="17">
        <v>0</v>
      </c>
      <c r="AH22" s="17">
        <v>0</v>
      </c>
      <c r="AI22" s="17">
        <v>0</v>
      </c>
      <c r="AJ22" s="17">
        <v>-173424.15</v>
      </c>
      <c r="AK22" s="17">
        <f t="shared" si="0"/>
        <v>4.8440755997474714</v>
      </c>
      <c r="AL22" s="36" t="s">
        <v>117</v>
      </c>
      <c r="AM22" s="9">
        <v>0</v>
      </c>
      <c r="AN22" s="10">
        <v>0</v>
      </c>
      <c r="AO22" s="9">
        <v>0</v>
      </c>
      <c r="AP22" s="3"/>
    </row>
    <row r="23" spans="1:42" outlineLevel="1" x14ac:dyDescent="0.25">
      <c r="A23" s="7" t="s">
        <v>39</v>
      </c>
      <c r="B23" s="8" t="s">
        <v>7</v>
      </c>
      <c r="C23" s="8" t="s">
        <v>40</v>
      </c>
      <c r="D23" s="8" t="s">
        <v>8</v>
      </c>
      <c r="E23" s="8" t="s">
        <v>7</v>
      </c>
      <c r="F23" s="8" t="s">
        <v>7</v>
      </c>
      <c r="G23" s="8"/>
      <c r="H23" s="8"/>
      <c r="I23" s="8"/>
      <c r="J23" s="8"/>
      <c r="K23" s="8"/>
      <c r="L23" s="8"/>
      <c r="M23" s="9">
        <v>0</v>
      </c>
      <c r="N23" s="17">
        <v>918706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453288</v>
      </c>
      <c r="AG23" s="17">
        <v>0</v>
      </c>
      <c r="AH23" s="17">
        <v>0</v>
      </c>
      <c r="AI23" s="17">
        <v>0</v>
      </c>
      <c r="AJ23" s="17">
        <v>-453288</v>
      </c>
      <c r="AK23" s="17">
        <f t="shared" si="0"/>
        <v>49.339832329385025</v>
      </c>
      <c r="AL23" s="18" t="s">
        <v>118</v>
      </c>
      <c r="AM23" s="9">
        <v>0</v>
      </c>
      <c r="AN23" s="10">
        <v>0</v>
      </c>
      <c r="AO23" s="9">
        <v>0</v>
      </c>
      <c r="AP23" s="3"/>
    </row>
    <row r="24" spans="1:42" ht="25.5" outlineLevel="1" x14ac:dyDescent="0.25">
      <c r="A24" s="7" t="s">
        <v>41</v>
      </c>
      <c r="B24" s="8" t="s">
        <v>7</v>
      </c>
      <c r="C24" s="8" t="s">
        <v>42</v>
      </c>
      <c r="D24" s="8" t="s">
        <v>8</v>
      </c>
      <c r="E24" s="8" t="s">
        <v>7</v>
      </c>
      <c r="F24" s="8" t="s">
        <v>7</v>
      </c>
      <c r="G24" s="8"/>
      <c r="H24" s="8"/>
      <c r="I24" s="8"/>
      <c r="J24" s="8"/>
      <c r="K24" s="8"/>
      <c r="L24" s="8"/>
      <c r="M24" s="9">
        <v>0</v>
      </c>
      <c r="N24" s="17">
        <v>111087137.39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36949372.030000001</v>
      </c>
      <c r="AG24" s="17">
        <v>0</v>
      </c>
      <c r="AH24" s="17">
        <v>0</v>
      </c>
      <c r="AI24" s="17">
        <v>0</v>
      </c>
      <c r="AJ24" s="17">
        <v>-36949372.030000001</v>
      </c>
      <c r="AK24" s="17">
        <f t="shared" si="0"/>
        <v>33.261611468373445</v>
      </c>
      <c r="AL24" s="36" t="s">
        <v>119</v>
      </c>
      <c r="AM24" s="9">
        <v>0</v>
      </c>
      <c r="AN24" s="10">
        <v>0</v>
      </c>
      <c r="AO24" s="9">
        <v>0</v>
      </c>
      <c r="AP24" s="3"/>
    </row>
    <row r="25" spans="1:42" ht="38.25" outlineLevel="1" x14ac:dyDescent="0.25">
      <c r="A25" s="7" t="s">
        <v>43</v>
      </c>
      <c r="B25" s="8" t="s">
        <v>7</v>
      </c>
      <c r="C25" s="8" t="s">
        <v>44</v>
      </c>
      <c r="D25" s="8" t="s">
        <v>8</v>
      </c>
      <c r="E25" s="8" t="s">
        <v>7</v>
      </c>
      <c r="F25" s="8" t="s">
        <v>7</v>
      </c>
      <c r="G25" s="8"/>
      <c r="H25" s="8"/>
      <c r="I25" s="8"/>
      <c r="J25" s="8"/>
      <c r="K25" s="8"/>
      <c r="L25" s="8"/>
      <c r="M25" s="9">
        <v>0</v>
      </c>
      <c r="N25" s="17">
        <v>5563389.2000000002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757324.82</v>
      </c>
      <c r="AG25" s="17">
        <v>0</v>
      </c>
      <c r="AH25" s="17">
        <v>0</v>
      </c>
      <c r="AI25" s="17">
        <v>0</v>
      </c>
      <c r="AJ25" s="17">
        <v>-757324.82</v>
      </c>
      <c r="AK25" s="17">
        <f t="shared" si="0"/>
        <v>13.612652158148489</v>
      </c>
      <c r="AL25" s="36" t="s">
        <v>110</v>
      </c>
      <c r="AM25" s="9">
        <v>0</v>
      </c>
      <c r="AN25" s="10">
        <v>0</v>
      </c>
      <c r="AO25" s="9">
        <v>0</v>
      </c>
      <c r="AP25" s="3"/>
    </row>
    <row r="26" spans="1:42" ht="25.5" x14ac:dyDescent="0.25">
      <c r="A26" s="7" t="s">
        <v>45</v>
      </c>
      <c r="B26" s="8" t="s">
        <v>7</v>
      </c>
      <c r="C26" s="8" t="s">
        <v>46</v>
      </c>
      <c r="D26" s="8" t="s">
        <v>8</v>
      </c>
      <c r="E26" s="8" t="s">
        <v>7</v>
      </c>
      <c r="F26" s="8" t="s">
        <v>7</v>
      </c>
      <c r="G26" s="8"/>
      <c r="H26" s="8"/>
      <c r="I26" s="8"/>
      <c r="J26" s="8"/>
      <c r="K26" s="8"/>
      <c r="L26" s="8"/>
      <c r="M26" s="9">
        <v>0</v>
      </c>
      <c r="N26" s="17">
        <v>182869422.63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57788616.939999998</v>
      </c>
      <c r="AG26" s="17">
        <v>0</v>
      </c>
      <c r="AH26" s="17">
        <v>0</v>
      </c>
      <c r="AI26" s="17">
        <v>0</v>
      </c>
      <c r="AJ26" s="17">
        <v>-57788616.939999998</v>
      </c>
      <c r="AK26" s="17">
        <f t="shared" si="0"/>
        <v>31.601027721798957</v>
      </c>
      <c r="AL26" s="18"/>
      <c r="AM26" s="9">
        <v>0</v>
      </c>
      <c r="AN26" s="10">
        <v>0</v>
      </c>
      <c r="AO26" s="9">
        <v>0</v>
      </c>
      <c r="AP26" s="3"/>
    </row>
    <row r="27" spans="1:42" ht="38.25" outlineLevel="1" x14ac:dyDescent="0.25">
      <c r="A27" s="7" t="s">
        <v>47</v>
      </c>
      <c r="B27" s="8" t="s">
        <v>7</v>
      </c>
      <c r="C27" s="8" t="s">
        <v>48</v>
      </c>
      <c r="D27" s="8" t="s">
        <v>8</v>
      </c>
      <c r="E27" s="8" t="s">
        <v>7</v>
      </c>
      <c r="F27" s="8" t="s">
        <v>7</v>
      </c>
      <c r="G27" s="8"/>
      <c r="H27" s="8"/>
      <c r="I27" s="8"/>
      <c r="J27" s="8"/>
      <c r="K27" s="8"/>
      <c r="L27" s="8"/>
      <c r="M27" s="9">
        <v>0</v>
      </c>
      <c r="N27" s="17">
        <v>89173437.409999996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17520390.370000001</v>
      </c>
      <c r="AG27" s="17">
        <v>0</v>
      </c>
      <c r="AH27" s="17">
        <v>0</v>
      </c>
      <c r="AI27" s="17">
        <v>0</v>
      </c>
      <c r="AJ27" s="17">
        <v>-17520390.370000001</v>
      </c>
      <c r="AK27" s="17">
        <f t="shared" si="0"/>
        <v>19.647544020810894</v>
      </c>
      <c r="AL27" s="36" t="s">
        <v>110</v>
      </c>
      <c r="AM27" s="9">
        <v>0</v>
      </c>
      <c r="AN27" s="10">
        <v>0</v>
      </c>
      <c r="AO27" s="9">
        <v>0</v>
      </c>
      <c r="AP27" s="3"/>
    </row>
    <row r="28" spans="1:42" ht="38.25" outlineLevel="1" x14ac:dyDescent="0.25">
      <c r="A28" s="7" t="s">
        <v>49</v>
      </c>
      <c r="B28" s="8" t="s">
        <v>7</v>
      </c>
      <c r="C28" s="8" t="s">
        <v>50</v>
      </c>
      <c r="D28" s="8" t="s">
        <v>8</v>
      </c>
      <c r="E28" s="8" t="s">
        <v>7</v>
      </c>
      <c r="F28" s="8" t="s">
        <v>7</v>
      </c>
      <c r="G28" s="8"/>
      <c r="H28" s="8"/>
      <c r="I28" s="8"/>
      <c r="J28" s="8"/>
      <c r="K28" s="8"/>
      <c r="L28" s="8"/>
      <c r="M28" s="9">
        <v>0</v>
      </c>
      <c r="N28" s="17">
        <v>70774964.150000006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29185579.43</v>
      </c>
      <c r="AG28" s="17">
        <v>0</v>
      </c>
      <c r="AH28" s="17">
        <v>0</v>
      </c>
      <c r="AI28" s="17">
        <v>0</v>
      </c>
      <c r="AJ28" s="17">
        <v>-29185579.43</v>
      </c>
      <c r="AK28" s="17">
        <f t="shared" si="0"/>
        <v>41.237151838246461</v>
      </c>
      <c r="AL28" s="36" t="s">
        <v>110</v>
      </c>
      <c r="AM28" s="9">
        <v>0</v>
      </c>
      <c r="AN28" s="10">
        <v>0</v>
      </c>
      <c r="AO28" s="9">
        <v>0</v>
      </c>
      <c r="AP28" s="3"/>
    </row>
    <row r="29" spans="1:42" ht="38.25" outlineLevel="1" x14ac:dyDescent="0.25">
      <c r="A29" s="7" t="s">
        <v>51</v>
      </c>
      <c r="B29" s="8" t="s">
        <v>7</v>
      </c>
      <c r="C29" s="8" t="s">
        <v>52</v>
      </c>
      <c r="D29" s="8" t="s">
        <v>8</v>
      </c>
      <c r="E29" s="8" t="s">
        <v>7</v>
      </c>
      <c r="F29" s="8" t="s">
        <v>7</v>
      </c>
      <c r="G29" s="8"/>
      <c r="H29" s="8"/>
      <c r="I29" s="8"/>
      <c r="J29" s="8"/>
      <c r="K29" s="8"/>
      <c r="L29" s="8"/>
      <c r="M29" s="9">
        <v>0</v>
      </c>
      <c r="N29" s="17">
        <v>22750028.73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11021300.07</v>
      </c>
      <c r="AG29" s="17">
        <v>0</v>
      </c>
      <c r="AH29" s="17">
        <v>0</v>
      </c>
      <c r="AI29" s="17">
        <v>0</v>
      </c>
      <c r="AJ29" s="17">
        <v>-11021300.07</v>
      </c>
      <c r="AK29" s="17">
        <f t="shared" si="0"/>
        <v>48.445213853582679</v>
      </c>
      <c r="AL29" s="36" t="s">
        <v>110</v>
      </c>
      <c r="AM29" s="9">
        <v>0</v>
      </c>
      <c r="AN29" s="10">
        <v>0</v>
      </c>
      <c r="AO29" s="9">
        <v>0</v>
      </c>
      <c r="AP29" s="3"/>
    </row>
    <row r="30" spans="1:42" ht="51" outlineLevel="1" x14ac:dyDescent="0.25">
      <c r="A30" s="7" t="s">
        <v>53</v>
      </c>
      <c r="B30" s="8" t="s">
        <v>7</v>
      </c>
      <c r="C30" s="8" t="s">
        <v>54</v>
      </c>
      <c r="D30" s="8" t="s">
        <v>8</v>
      </c>
      <c r="E30" s="8" t="s">
        <v>7</v>
      </c>
      <c r="F30" s="8" t="s">
        <v>7</v>
      </c>
      <c r="G30" s="8"/>
      <c r="H30" s="8"/>
      <c r="I30" s="8"/>
      <c r="J30" s="8"/>
      <c r="K30" s="8"/>
      <c r="L30" s="8"/>
      <c r="M30" s="9">
        <v>0</v>
      </c>
      <c r="N30" s="17">
        <v>170992.34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61347.07</v>
      </c>
      <c r="AG30" s="17">
        <v>0</v>
      </c>
      <c r="AH30" s="17">
        <v>0</v>
      </c>
      <c r="AI30" s="17">
        <v>0</v>
      </c>
      <c r="AJ30" s="17">
        <v>-61347.07</v>
      </c>
      <c r="AK30" s="17">
        <f t="shared" si="0"/>
        <v>35.877086657799993</v>
      </c>
      <c r="AL30" s="36" t="s">
        <v>111</v>
      </c>
      <c r="AM30" s="9">
        <v>0</v>
      </c>
      <c r="AN30" s="10">
        <v>0</v>
      </c>
      <c r="AO30" s="9">
        <v>0</v>
      </c>
      <c r="AP30" s="3"/>
    </row>
    <row r="31" spans="1:42" x14ac:dyDescent="0.25">
      <c r="A31" s="7" t="s">
        <v>55</v>
      </c>
      <c r="B31" s="8" t="s">
        <v>7</v>
      </c>
      <c r="C31" s="8" t="s">
        <v>56</v>
      </c>
      <c r="D31" s="8" t="s">
        <v>8</v>
      </c>
      <c r="E31" s="8" t="s">
        <v>7</v>
      </c>
      <c r="F31" s="8" t="s">
        <v>7</v>
      </c>
      <c r="G31" s="8"/>
      <c r="H31" s="8"/>
      <c r="I31" s="8"/>
      <c r="J31" s="8"/>
      <c r="K31" s="8"/>
      <c r="L31" s="8"/>
      <c r="M31" s="9">
        <v>0</v>
      </c>
      <c r="N31" s="17">
        <v>622681.4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f t="shared" si="0"/>
        <v>0</v>
      </c>
      <c r="AL31" s="18"/>
      <c r="AM31" s="9">
        <v>0</v>
      </c>
      <c r="AN31" s="10">
        <v>0</v>
      </c>
      <c r="AO31" s="9">
        <v>0</v>
      </c>
      <c r="AP31" s="3"/>
    </row>
    <row r="32" spans="1:42" ht="25.5" outlineLevel="1" x14ac:dyDescent="0.25">
      <c r="A32" s="7" t="s">
        <v>57</v>
      </c>
      <c r="B32" s="8" t="s">
        <v>7</v>
      </c>
      <c r="C32" s="8" t="s">
        <v>58</v>
      </c>
      <c r="D32" s="8" t="s">
        <v>8</v>
      </c>
      <c r="E32" s="8" t="s">
        <v>7</v>
      </c>
      <c r="F32" s="8" t="s">
        <v>7</v>
      </c>
      <c r="G32" s="8"/>
      <c r="H32" s="8"/>
      <c r="I32" s="8"/>
      <c r="J32" s="8"/>
      <c r="K32" s="8"/>
      <c r="L32" s="8"/>
      <c r="M32" s="9">
        <v>0</v>
      </c>
      <c r="N32" s="17">
        <v>622681.4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f t="shared" si="0"/>
        <v>0</v>
      </c>
      <c r="AL32" s="18"/>
      <c r="AM32" s="9">
        <v>0</v>
      </c>
      <c r="AN32" s="10">
        <v>0</v>
      </c>
      <c r="AO32" s="9">
        <v>0</v>
      </c>
      <c r="AP32" s="3"/>
    </row>
    <row r="33" spans="1:42" x14ac:dyDescent="0.25">
      <c r="A33" s="7" t="s">
        <v>59</v>
      </c>
      <c r="B33" s="8" t="s">
        <v>7</v>
      </c>
      <c r="C33" s="8" t="s">
        <v>60</v>
      </c>
      <c r="D33" s="8" t="s">
        <v>8</v>
      </c>
      <c r="E33" s="8" t="s">
        <v>7</v>
      </c>
      <c r="F33" s="8" t="s">
        <v>7</v>
      </c>
      <c r="G33" s="8"/>
      <c r="H33" s="8"/>
      <c r="I33" s="8"/>
      <c r="J33" s="8"/>
      <c r="K33" s="8"/>
      <c r="L33" s="8"/>
      <c r="M33" s="9">
        <v>0</v>
      </c>
      <c r="N33" s="17">
        <v>474558788.50999999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333658198.98000002</v>
      </c>
      <c r="AG33" s="17">
        <v>0</v>
      </c>
      <c r="AH33" s="17">
        <v>0</v>
      </c>
      <c r="AI33" s="17">
        <v>0</v>
      </c>
      <c r="AJ33" s="17">
        <v>-333658198.98000002</v>
      </c>
      <c r="AK33" s="17">
        <f t="shared" si="0"/>
        <v>70.309139153782439</v>
      </c>
      <c r="AL33" s="18"/>
      <c r="AM33" s="9">
        <v>0</v>
      </c>
      <c r="AN33" s="10">
        <v>0</v>
      </c>
      <c r="AO33" s="9">
        <v>0</v>
      </c>
      <c r="AP33" s="3"/>
    </row>
    <row r="34" spans="1:42" outlineLevel="1" x14ac:dyDescent="0.25">
      <c r="A34" s="7" t="s">
        <v>61</v>
      </c>
      <c r="B34" s="8" t="s">
        <v>7</v>
      </c>
      <c r="C34" s="8" t="s">
        <v>62</v>
      </c>
      <c r="D34" s="8" t="s">
        <v>8</v>
      </c>
      <c r="E34" s="8" t="s">
        <v>7</v>
      </c>
      <c r="F34" s="8" t="s">
        <v>7</v>
      </c>
      <c r="G34" s="8"/>
      <c r="H34" s="8"/>
      <c r="I34" s="8"/>
      <c r="J34" s="8"/>
      <c r="K34" s="8"/>
      <c r="L34" s="8"/>
      <c r="M34" s="9">
        <v>0</v>
      </c>
      <c r="N34" s="17">
        <v>81518853.189999998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60952039.369999997</v>
      </c>
      <c r="AG34" s="17">
        <v>0</v>
      </c>
      <c r="AH34" s="17">
        <v>0</v>
      </c>
      <c r="AI34" s="17">
        <v>0</v>
      </c>
      <c r="AJ34" s="17">
        <v>-60952039.369999997</v>
      </c>
      <c r="AK34" s="17">
        <f t="shared" si="0"/>
        <v>74.770481900593083</v>
      </c>
      <c r="AL34" s="18"/>
      <c r="AM34" s="9">
        <v>0</v>
      </c>
      <c r="AN34" s="10">
        <v>0</v>
      </c>
      <c r="AO34" s="9">
        <v>0</v>
      </c>
      <c r="AP34" s="3"/>
    </row>
    <row r="35" spans="1:42" outlineLevel="1" x14ac:dyDescent="0.25">
      <c r="A35" s="7" t="s">
        <v>63</v>
      </c>
      <c r="B35" s="8" t="s">
        <v>7</v>
      </c>
      <c r="C35" s="8" t="s">
        <v>64</v>
      </c>
      <c r="D35" s="8" t="s">
        <v>8</v>
      </c>
      <c r="E35" s="8" t="s">
        <v>7</v>
      </c>
      <c r="F35" s="8" t="s">
        <v>7</v>
      </c>
      <c r="G35" s="8"/>
      <c r="H35" s="8"/>
      <c r="I35" s="8"/>
      <c r="J35" s="8"/>
      <c r="K35" s="8"/>
      <c r="L35" s="8"/>
      <c r="M35" s="9">
        <v>0</v>
      </c>
      <c r="N35" s="17">
        <v>297564255.93000001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223374315.41</v>
      </c>
      <c r="AG35" s="17">
        <v>0</v>
      </c>
      <c r="AH35" s="17">
        <v>0</v>
      </c>
      <c r="AI35" s="17">
        <v>0</v>
      </c>
      <c r="AJ35" s="17">
        <v>-223374315.41</v>
      </c>
      <c r="AK35" s="17">
        <f t="shared" si="0"/>
        <v>75.067589926710582</v>
      </c>
      <c r="AL35" s="18"/>
      <c r="AM35" s="9">
        <v>0</v>
      </c>
      <c r="AN35" s="10">
        <v>0</v>
      </c>
      <c r="AO35" s="9">
        <v>0</v>
      </c>
      <c r="AP35" s="3"/>
    </row>
    <row r="36" spans="1:42" ht="25.5" outlineLevel="1" x14ac:dyDescent="0.25">
      <c r="A36" s="7" t="s">
        <v>65</v>
      </c>
      <c r="B36" s="8" t="s">
        <v>7</v>
      </c>
      <c r="C36" s="8" t="s">
        <v>66</v>
      </c>
      <c r="D36" s="8" t="s">
        <v>8</v>
      </c>
      <c r="E36" s="8" t="s">
        <v>7</v>
      </c>
      <c r="F36" s="8" t="s">
        <v>7</v>
      </c>
      <c r="G36" s="8"/>
      <c r="H36" s="8"/>
      <c r="I36" s="8"/>
      <c r="J36" s="8"/>
      <c r="K36" s="8"/>
      <c r="L36" s="8"/>
      <c r="M36" s="9">
        <v>0</v>
      </c>
      <c r="N36" s="17">
        <v>27849073.780000001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20351147.870000001</v>
      </c>
      <c r="AG36" s="17">
        <v>0</v>
      </c>
      <c r="AH36" s="17">
        <v>0</v>
      </c>
      <c r="AI36" s="17">
        <v>0</v>
      </c>
      <c r="AJ36" s="17">
        <v>-20351147.870000001</v>
      </c>
      <c r="AK36" s="17">
        <f t="shared" si="0"/>
        <v>73.076569909536147</v>
      </c>
      <c r="AL36" s="18"/>
      <c r="AM36" s="9">
        <v>0</v>
      </c>
      <c r="AN36" s="10">
        <v>0</v>
      </c>
      <c r="AO36" s="9">
        <v>0</v>
      </c>
      <c r="AP36" s="3"/>
    </row>
    <row r="37" spans="1:42" ht="76.5" outlineLevel="1" x14ac:dyDescent="0.25">
      <c r="A37" s="7" t="s">
        <v>67</v>
      </c>
      <c r="B37" s="8" t="s">
        <v>7</v>
      </c>
      <c r="C37" s="8" t="s">
        <v>68</v>
      </c>
      <c r="D37" s="8" t="s">
        <v>8</v>
      </c>
      <c r="E37" s="8" t="s">
        <v>7</v>
      </c>
      <c r="F37" s="8" t="s">
        <v>7</v>
      </c>
      <c r="G37" s="8"/>
      <c r="H37" s="8"/>
      <c r="I37" s="8"/>
      <c r="J37" s="8"/>
      <c r="K37" s="8"/>
      <c r="L37" s="8"/>
      <c r="M37" s="9">
        <v>0</v>
      </c>
      <c r="N37" s="17">
        <v>161212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32900</v>
      </c>
      <c r="AG37" s="17">
        <v>0</v>
      </c>
      <c r="AH37" s="17">
        <v>0</v>
      </c>
      <c r="AI37" s="17">
        <v>0</v>
      </c>
      <c r="AJ37" s="17">
        <v>-32900</v>
      </c>
      <c r="AK37" s="17">
        <f t="shared" si="0"/>
        <v>20.407910081135398</v>
      </c>
      <c r="AL37" s="36" t="s">
        <v>109</v>
      </c>
      <c r="AM37" s="9">
        <v>0</v>
      </c>
      <c r="AN37" s="10">
        <v>0</v>
      </c>
      <c r="AO37" s="9">
        <v>0</v>
      </c>
      <c r="AP37" s="3"/>
    </row>
    <row r="38" spans="1:42" ht="51" outlineLevel="1" x14ac:dyDescent="0.25">
      <c r="A38" s="7" t="s">
        <v>69</v>
      </c>
      <c r="B38" s="8" t="s">
        <v>7</v>
      </c>
      <c r="C38" s="8" t="s">
        <v>70</v>
      </c>
      <c r="D38" s="8" t="s">
        <v>8</v>
      </c>
      <c r="E38" s="8" t="s">
        <v>7</v>
      </c>
      <c r="F38" s="8" t="s">
        <v>7</v>
      </c>
      <c r="G38" s="8"/>
      <c r="H38" s="8"/>
      <c r="I38" s="8"/>
      <c r="J38" s="8"/>
      <c r="K38" s="8"/>
      <c r="L38" s="8"/>
      <c r="M38" s="9">
        <v>0</v>
      </c>
      <c r="N38" s="17">
        <v>67465393.609999999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28947796.329999998</v>
      </c>
      <c r="AG38" s="17">
        <v>0</v>
      </c>
      <c r="AH38" s="17">
        <v>0</v>
      </c>
      <c r="AI38" s="17">
        <v>0</v>
      </c>
      <c r="AJ38" s="17">
        <v>-28947796.329999998</v>
      </c>
      <c r="AK38" s="17">
        <f t="shared" si="0"/>
        <v>42.907622383913932</v>
      </c>
      <c r="AL38" s="36" t="s">
        <v>112</v>
      </c>
      <c r="AM38" s="9">
        <v>0</v>
      </c>
      <c r="AN38" s="10">
        <v>0</v>
      </c>
      <c r="AO38" s="9">
        <v>0</v>
      </c>
      <c r="AP38" s="3"/>
    </row>
    <row r="39" spans="1:42" x14ac:dyDescent="0.25">
      <c r="A39" s="7" t="s">
        <v>71</v>
      </c>
      <c r="B39" s="8" t="s">
        <v>7</v>
      </c>
      <c r="C39" s="8" t="s">
        <v>72</v>
      </c>
      <c r="D39" s="8" t="s">
        <v>8</v>
      </c>
      <c r="E39" s="8" t="s">
        <v>7</v>
      </c>
      <c r="F39" s="8" t="s">
        <v>7</v>
      </c>
      <c r="G39" s="8"/>
      <c r="H39" s="8"/>
      <c r="I39" s="8"/>
      <c r="J39" s="8"/>
      <c r="K39" s="8"/>
      <c r="L39" s="8"/>
      <c r="M39" s="9">
        <v>0</v>
      </c>
      <c r="N39" s="17">
        <v>142864094.84999999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101369866.92</v>
      </c>
      <c r="AG39" s="17">
        <v>0</v>
      </c>
      <c r="AH39" s="17">
        <v>0</v>
      </c>
      <c r="AI39" s="17">
        <v>0</v>
      </c>
      <c r="AJ39" s="17">
        <v>-101369866.92</v>
      </c>
      <c r="AK39" s="17">
        <f t="shared" si="0"/>
        <v>70.95545387134058</v>
      </c>
      <c r="AL39" s="18"/>
      <c r="AM39" s="9">
        <v>0</v>
      </c>
      <c r="AN39" s="10">
        <v>0</v>
      </c>
      <c r="AO39" s="9">
        <v>0</v>
      </c>
      <c r="AP39" s="3"/>
    </row>
    <row r="40" spans="1:42" outlineLevel="1" x14ac:dyDescent="0.25">
      <c r="A40" s="7" t="s">
        <v>73</v>
      </c>
      <c r="B40" s="8" t="s">
        <v>7</v>
      </c>
      <c r="C40" s="8" t="s">
        <v>74</v>
      </c>
      <c r="D40" s="8" t="s">
        <v>8</v>
      </c>
      <c r="E40" s="8" t="s">
        <v>7</v>
      </c>
      <c r="F40" s="8" t="s">
        <v>7</v>
      </c>
      <c r="G40" s="8"/>
      <c r="H40" s="8"/>
      <c r="I40" s="8"/>
      <c r="J40" s="8"/>
      <c r="K40" s="8"/>
      <c r="L40" s="8"/>
      <c r="M40" s="9">
        <v>0</v>
      </c>
      <c r="N40" s="17">
        <v>125938694.84999999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89148151.890000001</v>
      </c>
      <c r="AG40" s="17">
        <v>0</v>
      </c>
      <c r="AH40" s="17">
        <v>0</v>
      </c>
      <c r="AI40" s="17">
        <v>0</v>
      </c>
      <c r="AJ40" s="17">
        <v>-89148151.890000001</v>
      </c>
      <c r="AK40" s="17">
        <f t="shared" si="0"/>
        <v>70.786942802750502</v>
      </c>
      <c r="AL40" s="18"/>
      <c r="AM40" s="9">
        <v>0</v>
      </c>
      <c r="AN40" s="10">
        <v>0</v>
      </c>
      <c r="AO40" s="9">
        <v>0</v>
      </c>
      <c r="AP40" s="3"/>
    </row>
    <row r="41" spans="1:42" ht="25.5" outlineLevel="1" x14ac:dyDescent="0.25">
      <c r="A41" s="7" t="s">
        <v>75</v>
      </c>
      <c r="B41" s="8" t="s">
        <v>7</v>
      </c>
      <c r="C41" s="8" t="s">
        <v>76</v>
      </c>
      <c r="D41" s="8" t="s">
        <v>8</v>
      </c>
      <c r="E41" s="8" t="s">
        <v>7</v>
      </c>
      <c r="F41" s="8" t="s">
        <v>7</v>
      </c>
      <c r="G41" s="8"/>
      <c r="H41" s="8"/>
      <c r="I41" s="8"/>
      <c r="J41" s="8"/>
      <c r="K41" s="8"/>
      <c r="L41" s="8"/>
      <c r="M41" s="9">
        <v>0</v>
      </c>
      <c r="N41" s="17">
        <v>16925400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12221715.029999999</v>
      </c>
      <c r="AG41" s="17">
        <v>0</v>
      </c>
      <c r="AH41" s="17">
        <v>0</v>
      </c>
      <c r="AI41" s="17">
        <v>0</v>
      </c>
      <c r="AJ41" s="17">
        <v>-12221715.029999999</v>
      </c>
      <c r="AK41" s="17">
        <f t="shared" si="0"/>
        <v>72.209312807969084</v>
      </c>
      <c r="AL41" s="18"/>
      <c r="AM41" s="9">
        <v>0</v>
      </c>
      <c r="AN41" s="10">
        <v>0</v>
      </c>
      <c r="AO41" s="9">
        <v>0</v>
      </c>
      <c r="AP41" s="3"/>
    </row>
    <row r="42" spans="1:42" x14ac:dyDescent="0.25">
      <c r="A42" s="7" t="s">
        <v>77</v>
      </c>
      <c r="B42" s="8" t="s">
        <v>7</v>
      </c>
      <c r="C42" s="8" t="s">
        <v>78</v>
      </c>
      <c r="D42" s="8" t="s">
        <v>8</v>
      </c>
      <c r="E42" s="8" t="s">
        <v>7</v>
      </c>
      <c r="F42" s="8" t="s">
        <v>7</v>
      </c>
      <c r="G42" s="8"/>
      <c r="H42" s="8"/>
      <c r="I42" s="8"/>
      <c r="J42" s="8"/>
      <c r="K42" s="8"/>
      <c r="L42" s="8"/>
      <c r="M42" s="9">
        <v>0</v>
      </c>
      <c r="N42" s="17">
        <v>3000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1000</v>
      </c>
      <c r="AG42" s="17">
        <v>0</v>
      </c>
      <c r="AH42" s="17">
        <v>0</v>
      </c>
      <c r="AI42" s="17">
        <v>0</v>
      </c>
      <c r="AJ42" s="17">
        <v>-1000</v>
      </c>
      <c r="AK42" s="17">
        <f t="shared" si="0"/>
        <v>33.333333333333329</v>
      </c>
      <c r="AL42" s="18"/>
      <c r="AM42" s="9">
        <v>0</v>
      </c>
      <c r="AN42" s="10">
        <v>0</v>
      </c>
      <c r="AO42" s="9">
        <v>0</v>
      </c>
      <c r="AP42" s="3"/>
    </row>
    <row r="43" spans="1:42" ht="25.5" outlineLevel="1" x14ac:dyDescent="0.25">
      <c r="A43" s="7" t="s">
        <v>79</v>
      </c>
      <c r="B43" s="8" t="s">
        <v>7</v>
      </c>
      <c r="C43" s="8" t="s">
        <v>80</v>
      </c>
      <c r="D43" s="8" t="s">
        <v>8</v>
      </c>
      <c r="E43" s="8" t="s">
        <v>7</v>
      </c>
      <c r="F43" s="8" t="s">
        <v>7</v>
      </c>
      <c r="G43" s="8"/>
      <c r="H43" s="8"/>
      <c r="I43" s="8"/>
      <c r="J43" s="8"/>
      <c r="K43" s="8"/>
      <c r="L43" s="8"/>
      <c r="M43" s="9">
        <v>0</v>
      </c>
      <c r="N43" s="17">
        <v>3000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1000</v>
      </c>
      <c r="AG43" s="17">
        <v>0</v>
      </c>
      <c r="AH43" s="17">
        <v>0</v>
      </c>
      <c r="AI43" s="17">
        <v>0</v>
      </c>
      <c r="AJ43" s="17">
        <v>-1000</v>
      </c>
      <c r="AK43" s="17">
        <f t="shared" si="0"/>
        <v>33.333333333333329</v>
      </c>
      <c r="AL43" s="36" t="s">
        <v>107</v>
      </c>
      <c r="AM43" s="9">
        <v>0</v>
      </c>
      <c r="AN43" s="10">
        <v>0</v>
      </c>
      <c r="AO43" s="9">
        <v>0</v>
      </c>
      <c r="AP43" s="3"/>
    </row>
    <row r="44" spans="1:42" x14ac:dyDescent="0.25">
      <c r="A44" s="7" t="s">
        <v>81</v>
      </c>
      <c r="B44" s="8" t="s">
        <v>7</v>
      </c>
      <c r="C44" s="8" t="s">
        <v>82</v>
      </c>
      <c r="D44" s="8" t="s">
        <v>8</v>
      </c>
      <c r="E44" s="8" t="s">
        <v>7</v>
      </c>
      <c r="F44" s="8" t="s">
        <v>7</v>
      </c>
      <c r="G44" s="8"/>
      <c r="H44" s="8"/>
      <c r="I44" s="8"/>
      <c r="J44" s="8"/>
      <c r="K44" s="8"/>
      <c r="L44" s="8"/>
      <c r="M44" s="9">
        <v>0</v>
      </c>
      <c r="N44" s="17">
        <v>7191399.71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4977363.5</v>
      </c>
      <c r="AG44" s="17">
        <v>0</v>
      </c>
      <c r="AH44" s="17">
        <v>0</v>
      </c>
      <c r="AI44" s="17">
        <v>0</v>
      </c>
      <c r="AJ44" s="17">
        <v>-4977363.5</v>
      </c>
      <c r="AK44" s="17">
        <f t="shared" si="0"/>
        <v>69.212722150303065</v>
      </c>
      <c r="AL44" s="18"/>
      <c r="AM44" s="9">
        <v>0</v>
      </c>
      <c r="AN44" s="10">
        <v>0</v>
      </c>
      <c r="AO44" s="9">
        <v>0</v>
      </c>
      <c r="AP44" s="3"/>
    </row>
    <row r="45" spans="1:42" outlineLevel="1" x14ac:dyDescent="0.25">
      <c r="A45" s="7" t="s">
        <v>83</v>
      </c>
      <c r="B45" s="8" t="s">
        <v>7</v>
      </c>
      <c r="C45" s="8" t="s">
        <v>84</v>
      </c>
      <c r="D45" s="8" t="s">
        <v>8</v>
      </c>
      <c r="E45" s="8" t="s">
        <v>7</v>
      </c>
      <c r="F45" s="8" t="s">
        <v>7</v>
      </c>
      <c r="G45" s="8"/>
      <c r="H45" s="8"/>
      <c r="I45" s="8"/>
      <c r="J45" s="8"/>
      <c r="K45" s="8"/>
      <c r="L45" s="8"/>
      <c r="M45" s="9">
        <v>0</v>
      </c>
      <c r="N45" s="17">
        <v>2303400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2142157.08</v>
      </c>
      <c r="AG45" s="17">
        <v>0</v>
      </c>
      <c r="AH45" s="17">
        <v>0</v>
      </c>
      <c r="AI45" s="17">
        <v>0</v>
      </c>
      <c r="AJ45" s="17">
        <v>-2142157.08</v>
      </c>
      <c r="AK45" s="17">
        <f t="shared" si="0"/>
        <v>92.999786402709034</v>
      </c>
      <c r="AL45" s="18"/>
      <c r="AM45" s="9">
        <v>0</v>
      </c>
      <c r="AN45" s="10">
        <v>0</v>
      </c>
      <c r="AO45" s="9">
        <v>0</v>
      </c>
      <c r="AP45" s="3"/>
    </row>
    <row r="46" spans="1:42" ht="25.5" outlineLevel="1" x14ac:dyDescent="0.25">
      <c r="A46" s="7" t="s">
        <v>85</v>
      </c>
      <c r="B46" s="8" t="s">
        <v>7</v>
      </c>
      <c r="C46" s="8" t="s">
        <v>86</v>
      </c>
      <c r="D46" s="8" t="s">
        <v>8</v>
      </c>
      <c r="E46" s="8" t="s">
        <v>7</v>
      </c>
      <c r="F46" s="8" t="s">
        <v>7</v>
      </c>
      <c r="G46" s="8"/>
      <c r="H46" s="8"/>
      <c r="I46" s="8"/>
      <c r="J46" s="8"/>
      <c r="K46" s="8"/>
      <c r="L46" s="8"/>
      <c r="M46" s="9">
        <v>0</v>
      </c>
      <c r="N46" s="17">
        <v>469142.5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334345.90999999997</v>
      </c>
      <c r="AG46" s="17">
        <v>0</v>
      </c>
      <c r="AH46" s="17">
        <v>0</v>
      </c>
      <c r="AI46" s="17">
        <v>0</v>
      </c>
      <c r="AJ46" s="17">
        <v>-334345.90999999997</v>
      </c>
      <c r="AK46" s="17">
        <f t="shared" si="0"/>
        <v>71.267452852811246</v>
      </c>
      <c r="AL46" s="18"/>
      <c r="AM46" s="9">
        <v>0</v>
      </c>
      <c r="AN46" s="10">
        <v>0</v>
      </c>
      <c r="AO46" s="9">
        <v>0</v>
      </c>
      <c r="AP46" s="3"/>
    </row>
    <row r="47" spans="1:42" outlineLevel="1" x14ac:dyDescent="0.25">
      <c r="A47" s="7" t="s">
        <v>87</v>
      </c>
      <c r="B47" s="8" t="s">
        <v>7</v>
      </c>
      <c r="C47" s="8" t="s">
        <v>88</v>
      </c>
      <c r="D47" s="8" t="s">
        <v>8</v>
      </c>
      <c r="E47" s="8" t="s">
        <v>7</v>
      </c>
      <c r="F47" s="8" t="s">
        <v>7</v>
      </c>
      <c r="G47" s="8"/>
      <c r="H47" s="8"/>
      <c r="I47" s="8"/>
      <c r="J47" s="8"/>
      <c r="K47" s="8"/>
      <c r="L47" s="8"/>
      <c r="M47" s="9">
        <v>0</v>
      </c>
      <c r="N47" s="17">
        <v>4277457.21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2427318.91</v>
      </c>
      <c r="AG47" s="17">
        <v>0</v>
      </c>
      <c r="AH47" s="17">
        <v>0</v>
      </c>
      <c r="AI47" s="17">
        <v>0</v>
      </c>
      <c r="AJ47" s="17">
        <v>-2427318.91</v>
      </c>
      <c r="AK47" s="17">
        <f t="shared" si="0"/>
        <v>56.746772459238706</v>
      </c>
      <c r="AL47" s="18"/>
      <c r="AM47" s="9">
        <v>0</v>
      </c>
      <c r="AN47" s="10">
        <v>0</v>
      </c>
      <c r="AO47" s="9">
        <v>0</v>
      </c>
      <c r="AP47" s="3"/>
    </row>
    <row r="48" spans="1:42" ht="51" outlineLevel="1" x14ac:dyDescent="0.25">
      <c r="A48" s="7" t="s">
        <v>89</v>
      </c>
      <c r="B48" s="8" t="s">
        <v>7</v>
      </c>
      <c r="C48" s="8" t="s">
        <v>90</v>
      </c>
      <c r="D48" s="8" t="s">
        <v>8</v>
      </c>
      <c r="E48" s="8" t="s">
        <v>7</v>
      </c>
      <c r="F48" s="8" t="s">
        <v>7</v>
      </c>
      <c r="G48" s="8"/>
      <c r="H48" s="8"/>
      <c r="I48" s="8"/>
      <c r="J48" s="8"/>
      <c r="K48" s="8"/>
      <c r="L48" s="8"/>
      <c r="M48" s="9">
        <v>0</v>
      </c>
      <c r="N48" s="17">
        <v>141400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73541.600000000006</v>
      </c>
      <c r="AG48" s="17">
        <v>0</v>
      </c>
      <c r="AH48" s="17">
        <v>0</v>
      </c>
      <c r="AI48" s="17">
        <v>0</v>
      </c>
      <c r="AJ48" s="17">
        <v>-73541.600000000006</v>
      </c>
      <c r="AK48" s="17">
        <f t="shared" si="0"/>
        <v>52.009618104667609</v>
      </c>
      <c r="AL48" s="36" t="s">
        <v>120</v>
      </c>
      <c r="AM48" s="9">
        <v>0</v>
      </c>
      <c r="AN48" s="10">
        <v>0</v>
      </c>
      <c r="AO48" s="9">
        <v>0</v>
      </c>
      <c r="AP48" s="3"/>
    </row>
    <row r="49" spans="1:42" x14ac:dyDescent="0.25">
      <c r="A49" s="7" t="s">
        <v>91</v>
      </c>
      <c r="B49" s="8" t="s">
        <v>7</v>
      </c>
      <c r="C49" s="8" t="s">
        <v>92</v>
      </c>
      <c r="D49" s="8" t="s">
        <v>8</v>
      </c>
      <c r="E49" s="8" t="s">
        <v>7</v>
      </c>
      <c r="F49" s="8" t="s">
        <v>7</v>
      </c>
      <c r="G49" s="8"/>
      <c r="H49" s="8"/>
      <c r="I49" s="8"/>
      <c r="J49" s="8"/>
      <c r="K49" s="8"/>
      <c r="L49" s="8"/>
      <c r="M49" s="9">
        <v>0</v>
      </c>
      <c r="N49" s="17">
        <v>5445800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657396.91</v>
      </c>
      <c r="AG49" s="17">
        <v>0</v>
      </c>
      <c r="AH49" s="17">
        <v>0</v>
      </c>
      <c r="AI49" s="17">
        <v>0</v>
      </c>
      <c r="AJ49" s="17">
        <v>-657396.91</v>
      </c>
      <c r="AK49" s="17">
        <f t="shared" si="0"/>
        <v>12.0716315325572</v>
      </c>
      <c r="AL49" s="18"/>
      <c r="AM49" s="9">
        <v>0</v>
      </c>
      <c r="AN49" s="10">
        <v>0</v>
      </c>
      <c r="AO49" s="9">
        <v>0</v>
      </c>
      <c r="AP49" s="3"/>
    </row>
    <row r="50" spans="1:42" ht="25.5" outlineLevel="1" x14ac:dyDescent="0.25">
      <c r="A50" s="7" t="s">
        <v>93</v>
      </c>
      <c r="B50" s="8" t="s">
        <v>7</v>
      </c>
      <c r="C50" s="8" t="s">
        <v>94</v>
      </c>
      <c r="D50" s="8" t="s">
        <v>8</v>
      </c>
      <c r="E50" s="8" t="s">
        <v>7</v>
      </c>
      <c r="F50" s="8" t="s">
        <v>7</v>
      </c>
      <c r="G50" s="8"/>
      <c r="H50" s="8"/>
      <c r="I50" s="8"/>
      <c r="J50" s="8"/>
      <c r="K50" s="8"/>
      <c r="L50" s="8"/>
      <c r="M50" s="9">
        <v>0</v>
      </c>
      <c r="N50" s="17">
        <v>5445800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657396.91</v>
      </c>
      <c r="AG50" s="17">
        <v>0</v>
      </c>
      <c r="AH50" s="17">
        <v>0</v>
      </c>
      <c r="AI50" s="17">
        <v>0</v>
      </c>
      <c r="AJ50" s="17">
        <v>-657396.91</v>
      </c>
      <c r="AK50" s="17">
        <f t="shared" si="0"/>
        <v>12.0716315325572</v>
      </c>
      <c r="AL50" s="36" t="s">
        <v>107</v>
      </c>
      <c r="AM50" s="9">
        <v>0</v>
      </c>
      <c r="AN50" s="10">
        <v>0</v>
      </c>
      <c r="AO50" s="9">
        <v>0</v>
      </c>
      <c r="AP50" s="3"/>
    </row>
    <row r="51" spans="1:42" ht="38.25" x14ac:dyDescent="0.25">
      <c r="A51" s="7" t="s">
        <v>95</v>
      </c>
      <c r="B51" s="8" t="s">
        <v>7</v>
      </c>
      <c r="C51" s="8" t="s">
        <v>96</v>
      </c>
      <c r="D51" s="8" t="s">
        <v>8</v>
      </c>
      <c r="E51" s="8" t="s">
        <v>7</v>
      </c>
      <c r="F51" s="8" t="s">
        <v>7</v>
      </c>
      <c r="G51" s="8"/>
      <c r="H51" s="8"/>
      <c r="I51" s="8"/>
      <c r="J51" s="8"/>
      <c r="K51" s="8"/>
      <c r="L51" s="8"/>
      <c r="M51" s="9">
        <v>0</v>
      </c>
      <c r="N51" s="17">
        <v>2914029.53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615903.73</v>
      </c>
      <c r="AG51" s="17">
        <v>0</v>
      </c>
      <c r="AH51" s="17">
        <v>0</v>
      </c>
      <c r="AI51" s="17">
        <v>0</v>
      </c>
      <c r="AJ51" s="17">
        <v>-615903.73</v>
      </c>
      <c r="AK51" s="17">
        <f t="shared" si="0"/>
        <v>21.135809491951168</v>
      </c>
      <c r="AL51" s="18"/>
      <c r="AM51" s="9">
        <v>0</v>
      </c>
      <c r="AN51" s="10">
        <v>0</v>
      </c>
      <c r="AO51" s="9">
        <v>0</v>
      </c>
      <c r="AP51" s="3"/>
    </row>
    <row r="52" spans="1:42" ht="25.5" outlineLevel="1" x14ac:dyDescent="0.25">
      <c r="A52" s="7" t="s">
        <v>97</v>
      </c>
      <c r="B52" s="8" t="s">
        <v>7</v>
      </c>
      <c r="C52" s="8" t="s">
        <v>98</v>
      </c>
      <c r="D52" s="8" t="s">
        <v>8</v>
      </c>
      <c r="E52" s="8" t="s">
        <v>7</v>
      </c>
      <c r="F52" s="8" t="s">
        <v>7</v>
      </c>
      <c r="G52" s="8"/>
      <c r="H52" s="8"/>
      <c r="I52" s="8"/>
      <c r="J52" s="8"/>
      <c r="K52" s="8"/>
      <c r="L52" s="8"/>
      <c r="M52" s="9">
        <v>0</v>
      </c>
      <c r="N52" s="17">
        <v>2914029.53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615903.73</v>
      </c>
      <c r="AG52" s="17">
        <v>0</v>
      </c>
      <c r="AH52" s="17">
        <v>0</v>
      </c>
      <c r="AI52" s="17">
        <v>0</v>
      </c>
      <c r="AJ52" s="17">
        <v>-615903.73</v>
      </c>
      <c r="AK52" s="17">
        <f t="shared" si="0"/>
        <v>21.135809491951168</v>
      </c>
      <c r="AL52" s="36" t="s">
        <v>108</v>
      </c>
      <c r="AM52" s="9">
        <v>0</v>
      </c>
      <c r="AN52" s="10">
        <v>0</v>
      </c>
      <c r="AO52" s="9">
        <v>0</v>
      </c>
      <c r="AP52" s="3"/>
    </row>
    <row r="53" spans="1:42" x14ac:dyDescent="0.25">
      <c r="A53" s="7" t="s">
        <v>99</v>
      </c>
      <c r="B53" s="8" t="s">
        <v>7</v>
      </c>
      <c r="C53" s="8" t="s">
        <v>100</v>
      </c>
      <c r="D53" s="8" t="s">
        <v>8</v>
      </c>
      <c r="E53" s="8" t="s">
        <v>7</v>
      </c>
      <c r="F53" s="8" t="s">
        <v>7</v>
      </c>
      <c r="G53" s="8"/>
      <c r="H53" s="8"/>
      <c r="I53" s="8"/>
      <c r="J53" s="8"/>
      <c r="K53" s="8"/>
      <c r="L53" s="8"/>
      <c r="M53" s="9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/>
      <c r="AL53" s="18"/>
      <c r="AM53" s="9">
        <v>0</v>
      </c>
      <c r="AN53" s="10">
        <v>0</v>
      </c>
      <c r="AO53" s="9">
        <v>0</v>
      </c>
      <c r="AP53" s="3"/>
    </row>
    <row r="54" spans="1:42" outlineLevel="1" x14ac:dyDescent="0.25">
      <c r="A54" s="7" t="s">
        <v>101</v>
      </c>
      <c r="B54" s="8" t="s">
        <v>7</v>
      </c>
      <c r="C54" s="8" t="s">
        <v>102</v>
      </c>
      <c r="D54" s="8" t="s">
        <v>8</v>
      </c>
      <c r="E54" s="8" t="s">
        <v>7</v>
      </c>
      <c r="F54" s="8" t="s">
        <v>7</v>
      </c>
      <c r="G54" s="8"/>
      <c r="H54" s="8"/>
      <c r="I54" s="8"/>
      <c r="J54" s="8"/>
      <c r="K54" s="8"/>
      <c r="L54" s="8"/>
      <c r="M54" s="9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/>
      <c r="AL54" s="18"/>
      <c r="AM54" s="9">
        <v>0</v>
      </c>
      <c r="AN54" s="10">
        <v>0</v>
      </c>
      <c r="AO54" s="9">
        <v>0</v>
      </c>
      <c r="AP54" s="3"/>
    </row>
    <row r="55" spans="1:42" ht="12.75" customHeight="1" x14ac:dyDescent="0.25">
      <c r="A55" s="32" t="s">
        <v>103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1">
        <v>0</v>
      </c>
      <c r="N55" s="19">
        <v>1093769012.8099999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644475266.94000006</v>
      </c>
      <c r="AG55" s="19">
        <v>0</v>
      </c>
      <c r="AH55" s="19">
        <v>0</v>
      </c>
      <c r="AI55" s="19">
        <v>0</v>
      </c>
      <c r="AJ55" s="19">
        <v>-663499266.94000006</v>
      </c>
      <c r="AK55" s="17">
        <f t="shared" si="0"/>
        <v>58.922428720510176</v>
      </c>
      <c r="AL55" s="18"/>
      <c r="AM55" s="11">
        <v>0</v>
      </c>
      <c r="AN55" s="12">
        <v>0</v>
      </c>
      <c r="AO55" s="11">
        <v>0</v>
      </c>
      <c r="AP55" s="3"/>
    </row>
    <row r="56" spans="1:42" ht="12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ht="15.2" customHeight="1" x14ac:dyDescent="0.25">
      <c r="A57" s="3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13"/>
      <c r="AG57" s="13"/>
      <c r="AH57" s="13"/>
      <c r="AI57" s="13"/>
      <c r="AJ57" s="13"/>
      <c r="AK57" s="16"/>
      <c r="AL57" s="13"/>
      <c r="AM57" s="13"/>
      <c r="AN57" s="13"/>
      <c r="AO57" s="13"/>
      <c r="AP57" s="3"/>
    </row>
  </sheetData>
  <mergeCells count="44">
    <mergeCell ref="AM6:AM7"/>
    <mergeCell ref="AN6:AN7"/>
    <mergeCell ref="AO6:AO7"/>
    <mergeCell ref="A55:L55"/>
    <mergeCell ref="A57:AE57"/>
    <mergeCell ref="AG6:AG7"/>
    <mergeCell ref="AH6:AH7"/>
    <mergeCell ref="AJ6:AJ7"/>
    <mergeCell ref="AL6:AL7"/>
    <mergeCell ref="AA6:AA7"/>
    <mergeCell ref="AB6:AB7"/>
    <mergeCell ref="AC6:AC7"/>
    <mergeCell ref="AD6:AD7"/>
    <mergeCell ref="AF6:AF7"/>
    <mergeCell ref="U6:U7"/>
    <mergeCell ref="V6:V7"/>
    <mergeCell ref="W6:W7"/>
    <mergeCell ref="X6:X7"/>
    <mergeCell ref="Z6:Z7"/>
    <mergeCell ref="P6:P7"/>
    <mergeCell ref="Q6:Q7"/>
    <mergeCell ref="R6:R7"/>
    <mergeCell ref="S6:S7"/>
    <mergeCell ref="T6:T7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1:N1"/>
    <mergeCell ref="A2:N2"/>
    <mergeCell ref="A3:AM3"/>
    <mergeCell ref="A4:AM4"/>
    <mergeCell ref="A5:AO5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Link /&gt;&#10;  &lt;DocName&gt;Прилож.1 РзПдз 2022 (копия от 06.04.2023 13_42_24)(Аналитический отчет по исполнению бюджета с произвольной группировкой)&lt;/DocName&gt;&#10;  &lt;VariantName&gt;Прилож.1 РзПдз 2022 (копия от 06.04.2023 13:42:24)&lt;/VariantName&gt;&#10;  &lt;VariantLink&gt;287124245&lt;/VariantLink&gt;&#10;  &lt;ReportCode&gt;2E1DB311A0664458BDA872044123CF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8E1DB5-D214-4E1F-B9B6-90C68A4D46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dcterms:created xsi:type="dcterms:W3CDTF">2024-10-07T07:51:31Z</dcterms:created>
  <dcterms:modified xsi:type="dcterms:W3CDTF">2024-10-07T12:49:54Z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Прилож.1 РзПдз 2022 (копия от 06.04.2023 13_42_24)(Аналитический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Прилож.1 РзПдз 2022 (копия от 06.04.2023 13_42_24).xlsx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