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-135" windowWidth="19440" windowHeight="11700"/>
  </bookViews>
  <sheets>
    <sheet name="Лист1" sheetId="2" r:id="rId1"/>
  </sheets>
  <definedNames>
    <definedName name="_ftn1" localSheetId="0">Лист1!$A$42</definedName>
    <definedName name="_ftn2" localSheetId="0">Лист1!$A$43</definedName>
    <definedName name="_ftn3" localSheetId="0">Лист1!$A$44</definedName>
    <definedName name="_ftn4" localSheetId="0">Лист1!$A$45</definedName>
    <definedName name="_ftnref1" localSheetId="0">Лист1!#REF!</definedName>
    <definedName name="_ftnref4" localSheetId="0">Лист1!#REF!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J22" i="2"/>
  <c r="J32" i="2" l="1"/>
  <c r="J38" i="2"/>
  <c r="J39" i="2"/>
  <c r="J40" i="2"/>
  <c r="J31" i="2" l="1"/>
  <c r="J30" i="2"/>
  <c r="J11" i="2"/>
  <c r="J27" i="2" l="1"/>
  <c r="J26" i="2"/>
  <c r="J25" i="2"/>
  <c r="J21" i="2"/>
  <c r="J14" i="2"/>
  <c r="J13" i="2"/>
  <c r="J12" i="2"/>
  <c r="J10" i="2"/>
  <c r="J24" i="2" l="1"/>
  <c r="J23" i="2"/>
  <c r="J8" i="2"/>
  <c r="J9" i="2"/>
  <c r="E3" i="2" l="1"/>
  <c r="E4" i="2"/>
</calcChain>
</file>

<file path=xl/sharedStrings.xml><?xml version="1.0" encoding="utf-8"?>
<sst xmlns="http://schemas.openxmlformats.org/spreadsheetml/2006/main" count="143" uniqueCount="116">
  <si>
    <t>где:</t>
  </si>
  <si>
    <t>№ п/п</t>
  </si>
  <si>
    <t>Показатель</t>
  </si>
  <si>
    <t>Порядок расчета</t>
  </si>
  <si>
    <t>Обозначение</t>
  </si>
  <si>
    <t>Вес</t>
  </si>
  <si>
    <t>Значение интервала, оценка интервала</t>
  </si>
  <si>
    <t>1.1.</t>
  </si>
  <si>
    <t>Наличие чистой прибыли (да/нет)</t>
  </si>
  <si>
    <t>Источник сведений: отчет о финансовых результатах, стр. 2400</t>
  </si>
  <si>
    <t>Кчп</t>
  </si>
  <si>
    <t>Да</t>
  </si>
  <si>
    <t>Нет</t>
  </si>
  <si>
    <t>1.2.</t>
  </si>
  <si>
    <t>Рост чистой прибыли предприятия по сравнению с прошлым отчетным периодом (%)</t>
  </si>
  <si>
    <t>Источник сведений для расчета: отчет о финансовых результатах, стр. 2400</t>
  </si>
  <si>
    <t>Крпч</t>
  </si>
  <si>
    <t>&gt;5%</t>
  </si>
  <si>
    <t>0&lt;...=&lt; 5%</t>
  </si>
  <si>
    <t>=&lt;0</t>
  </si>
  <si>
    <t>1.3.</t>
  </si>
  <si>
    <t>Отсутствие просроченной дебиторской задолженности (да/нет)</t>
  </si>
  <si>
    <t>Источник сведений: данные бухгалтерского учета и отчетности предприятия</t>
  </si>
  <si>
    <t>Кпдз</t>
  </si>
  <si>
    <t>1.4.</t>
  </si>
  <si>
    <t>Отсутствие просроченной кредиторской задолженности (да/нет)</t>
  </si>
  <si>
    <t>Кпкз</t>
  </si>
  <si>
    <t>1.5.</t>
  </si>
  <si>
    <t>Величина чистых активов (значение)</t>
  </si>
  <si>
    <t>Определяется как разность между величиной принимаемых к расчету активов и величиной принимаемых к расчету обязательств организации.</t>
  </si>
  <si>
    <t>Источник сведений для расчета: бухгалтерский баланс предприятия.</t>
  </si>
  <si>
    <t>Кча - чистые активы;</t>
  </si>
  <si>
    <t>ДЗуч - дебетовое сальдо счета 75 "Расчеты с учредителями", субсчет "Расчеты по вкладам в уставный (складочный) капитал";</t>
  </si>
  <si>
    <t>ДБп - кредитовое сальдо счета 98 "Доходы будущих периодов" по субсчетам "Безвозмездные поступления" и "Государственная помощь"</t>
  </si>
  <si>
    <t>Кча</t>
  </si>
  <si>
    <t>Положительная и больше уставного фонда</t>
  </si>
  <si>
    <t>Положительная, но меньше уставного фонда</t>
  </si>
  <si>
    <t>Отрицательная</t>
  </si>
  <si>
    <t>1.6.</t>
  </si>
  <si>
    <t>Крча</t>
  </si>
  <si>
    <t>2.1.</t>
  </si>
  <si>
    <t>Кпл</t>
  </si>
  <si>
    <t>2.2.</t>
  </si>
  <si>
    <t>Отсутствие просроченной задолженности перед бюджетами всех уровней на конец отчетного периода (да/нет)</t>
  </si>
  <si>
    <t>Источник сведений: данные бухгалтерского и налогового учета и отчетности предприятия</t>
  </si>
  <si>
    <t>Козб</t>
  </si>
  <si>
    <t>2.3.</t>
  </si>
  <si>
    <t>Определяется как отношение разности перечисленных в бюджет Удмуртской Республики / муниципального образования Удмуртской Республики платежей (налоговых и неналоговых) за отчетный период и перечисленных платежей (налоговых и неналоговых) за период, предшествующий отчетному, к сумме перечисленных платежей (налоговых и неналоговых) за период, предшествующий отчетному, умноженное на 100%.</t>
  </si>
  <si>
    <t>Источник сведений для расчета: данные бухгалтерского и налогового учета и отчетности предприятия, платежные поручения по уплате налогов и перечислению части прибыли в бюджет Удмуртской Республики / муниципального образования Удмуртской Республики</t>
  </si>
  <si>
    <t>Крно</t>
  </si>
  <si>
    <t>0&lt;...=&lt;5%</t>
  </si>
  <si>
    <t>2.4.</t>
  </si>
  <si>
    <t>Бюджетная эффективность предприятия (значение)</t>
  </si>
  <si>
    <t>Кбэ</t>
  </si>
  <si>
    <t>&gt;= 1 и при отсутствии бюджетных ассигнований Удмуртской Республики / муниципального образования</t>
  </si>
  <si>
    <t>&gt;= 1 и при наличии бюджетных ассигнований Удмуртской Республики / муниципального образования</t>
  </si>
  <si>
    <t>&lt;1</t>
  </si>
  <si>
    <t>3.1.</t>
  </si>
  <si>
    <t>Общественная значимость деятельности предприятия (да/нет)</t>
  </si>
  <si>
    <t>Принимается значение "да", если (соответствие хотя бы одному пункту):</t>
  </si>
  <si>
    <t>Коз</t>
  </si>
  <si>
    <t>3.2.</t>
  </si>
  <si>
    <t>Принимается значение "да", если деятельность предприятия связана с производством/реализацией социально значимых товаров, работ, услуг (экспертная оценка)</t>
  </si>
  <si>
    <t>Ксзт</t>
  </si>
  <si>
    <t>3.3.</t>
  </si>
  <si>
    <t>Отсутствие просроченной задолженности по оплате труда персоналу (да/нет)</t>
  </si>
  <si>
    <t>Кззп</t>
  </si>
  <si>
    <t>да</t>
  </si>
  <si>
    <t>нет</t>
  </si>
  <si>
    <t>3.4.</t>
  </si>
  <si>
    <t>Рост среднемесячной заработной платы работников предприятия в отчетном периоде по сравнению с прошлым отчетным периодом (%)</t>
  </si>
  <si>
    <t>Определяется как отношение разности среднемесячной заработной платы работников предприятия за отчетный период и среднемесячной заработной платы работников предприятия за период, предшествующий отчетному, к среднемесячной заработной плате работников предприятия за период, предшествующий отчетному, умноженное на 100%</t>
  </si>
  <si>
    <t>Крзп</t>
  </si>
  <si>
    <t>[1] Под   неналоговыми   отчислениями  принимается  сумма  перечисленной  и подлежащей  перечислению  в  бюджет Удмуртской Республики / муниципального образования Удмуртской Республики части чистой прибыли предприятия в отчетном периоде.</t>
  </si>
  <si>
    <t>[2] К   бюджетным  ассигнованиям,  предоставленным  из  бюджета  Удмуртской Республики / муниципального образования Удмуртской Республики, относятся: бюджетные инвестиции; субсидии.</t>
  </si>
  <si>
    <t>[3] При   отсутствии   бюджетных   ассигнований    для   расчета  бюджетные ассигнования в формуле расчета показателя приравниваются к единице.</t>
  </si>
  <si>
    <t>[4]     Под социально значимыми товарами, работами, услугами понимаются:</t>
  </si>
  <si>
    <t xml:space="preserve">    - товары  медицинского  назначения,  медикаменты, медицинская техника, протезно-ортопедические изделия;</t>
  </si>
  <si>
    <t xml:space="preserve">    - продовольственные  товары  первой  необходимости  (молочная и мясная продукция, хлебобулочные изделия);</t>
  </si>
  <si>
    <t xml:space="preserve">    - услуги жилищно-коммунального хозяйства;</t>
  </si>
  <si>
    <t xml:space="preserve">    - услуги в сфере образования, здравоохранения, культуры и искусства;</t>
  </si>
  <si>
    <t xml:space="preserve">    - услуги по перевозке пассажиров;</t>
  </si>
  <si>
    <t>Кча = (стр. 1600 - Дзуч) - (стр. 1400 + стр. 1500 - ДБп),</t>
  </si>
  <si>
    <t>Рост налоговых и неналоговых отчислений в бюджет Удмуртской Республики / муниципального образования Удмуртской Республики в отчетном периоде (%)[1]</t>
  </si>
  <si>
    <t>Определяется как результат деления суммы отчислений части прибыли предприятия  в бюджет Удмуртской Республики / муниципального образования Удмуртской Республики на сумму                       бюджетных ассигнований[2], предоставленных из бюджета Удмуртской Республики / муниципального образования Удмуртской Республики[3]</t>
  </si>
  <si>
    <t>Деятельность предприятия связана с производством/ реализацией социально значимых товаров, работ, услуг[4] (да/нет)</t>
  </si>
  <si>
    <t>Ранжированный сводный индекс</t>
  </si>
  <si>
    <r>
      <t>a.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оказывает уникальные услуги;</t>
    </r>
  </si>
  <si>
    <r>
      <t>b.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занимает монопольное положение на рынке;</t>
    </r>
  </si>
  <si>
    <r>
      <t>c.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является градообразующим (по деятельности или количеству занятых);</t>
    </r>
  </si>
  <si>
    <r>
      <t>d.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создает новые рабочие места;</t>
    </r>
  </si>
  <si>
    <r>
      <t>e.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возникает риск роста цен на оказываемые предприятием услуги/  поставляемые товары в случае его ликвидации (экспертная оценка)</t>
    </r>
  </si>
  <si>
    <t>Значение индекса больше или равно 2,3</t>
  </si>
  <si>
    <t>Значение индекса больше 1, но меньше 2,3</t>
  </si>
  <si>
    <t>Значение индекса меньше или равно 1</t>
  </si>
  <si>
    <t>Укажи значение интервала (3, 1 или 0)</t>
  </si>
  <si>
    <t xml:space="preserve"> =&lt;0</t>
  </si>
  <si>
    <t>Источник сведений для расчета: бухгалтерский баланс предприятия. В случае положительной динамики, но отрицательного значения показателя значение индекса приравнивается 0</t>
  </si>
  <si>
    <t>Рост положительного значения чистых активов предприятия по сравнению с прошлым отчетным периодом (%)</t>
  </si>
  <si>
    <t>1.7.</t>
  </si>
  <si>
    <t>Утверждена программа развития предприятия на отчетный период (да/нет)</t>
  </si>
  <si>
    <t>Кфз</t>
  </si>
  <si>
    <t>3.5.</t>
  </si>
  <si>
    <t>Сохранение численности основных производственных работников предприятия в отчетном периоде по сравнению с прошлым отчетным периодом  (да/нет)</t>
  </si>
  <si>
    <t>Источник сведений: Источник сведений: отраслевой исполнительный орган государственной власти Удмуртской Республики, на который возложены функции по координации и регулированию деятельности в соответствующей отрасли или сфере</t>
  </si>
  <si>
    <t>1. Показатели экономической эффективности (социальные, т е формула 1)</t>
  </si>
  <si>
    <t>1. Показатели экономической эффективности (иные, т е формула 2)</t>
  </si>
  <si>
    <t>ИТОГ для ИНЫХ</t>
  </si>
  <si>
    <t>2. Показатели бюджетной эффективности (социальные, т е формула 1)</t>
  </si>
  <si>
    <t>2. Показатели бюджетной эффективности (иные, т е формула 2)</t>
  </si>
  <si>
    <t>3. Показатели социальной эффективности  (социальны, т е формула 1)</t>
  </si>
  <si>
    <t>3. Показатели социальной эффективности  (иные, т е формула 2)</t>
  </si>
  <si>
    <t>ИТОГ для СОЦИАЛЬНЫХ И ОБЩЕСТВЕННО ЗНАЧИМЫХ</t>
  </si>
  <si>
    <t>Источник сведений: структурное подразделение муниципального образования, данные отчетности предприятия</t>
  </si>
  <si>
    <t xml:space="preserve">Соответствие основных видов деятельности предприятия Федеральному закону от 06.10.2003 года № 131-ФЗ
«Об общих принципах организации местного самоуправления Российской Федерации» (да/нет)
</t>
  </si>
  <si>
    <t>Оценка эффективности деятельности ООО "Октябрьский"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</si>
</sst>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1"/>
      <color theme="1"/>
      <name val="Algerian"/>
      <family val="5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4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4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164" fontId="7" fillId="8" borderId="0" xfId="0" applyNumberFormat="1" applyFont="1" applyFill="1" applyAlignment="1">
      <alignment horizontal="center" vertical="center"/>
    </xf>
    <xf numFmtId="164" fontId="7" fillId="9" borderId="0" xfId="0" applyNumberFormat="1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9" borderId="2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4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pplewebdata://EBFFEDBE-2B6A-4307-9851-9645A8570EDA/" TargetMode="External"/><Relationship Id="rId2" Type="http://schemas.openxmlformats.org/officeDocument/2006/relationships/hyperlink" Target="applewebdata://EBFFEDBE-2B6A-4307-9851-9645A8570EDA/" TargetMode="External"/><Relationship Id="rId1" Type="http://schemas.openxmlformats.org/officeDocument/2006/relationships/hyperlink" Target="applewebdata://EBFFEDBE-2B6A-4307-9851-9645A8570ED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pplewebdata://EBFFEDBE-2B6A-4307-9851-9645A8570E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90" zoomScaleNormal="90" workbookViewId="0">
      <pane ySplit="7" topLeftCell="A8" activePane="bottomLeft" state="frozen"/>
      <selection pane="bottomLeft" activeCell="B1" sqref="B1:J1"/>
    </sheetView>
  </sheetViews>
  <sheetFormatPr defaultColWidth="10.875" defaultRowHeight="15" x14ac:dyDescent="0.25"/>
  <cols>
    <col min="1" max="1" width="5.125" style="11" customWidth="1"/>
    <col min="2" max="2" width="21.875" style="11" customWidth="1"/>
    <col min="3" max="3" width="44.375" style="11" customWidth="1"/>
    <col min="4" max="4" width="7.5" style="18" customWidth="1"/>
    <col min="5" max="5" width="7.375" style="18" customWidth="1"/>
    <col min="6" max="6" width="16.125" style="18" customWidth="1"/>
    <col min="7" max="7" width="16" style="18" customWidth="1"/>
    <col min="8" max="8" width="17.625" style="18" customWidth="1"/>
    <col min="9" max="9" width="17.875" style="16" customWidth="1"/>
    <col min="10" max="10" width="16.125" style="16" customWidth="1"/>
    <col min="11" max="16384" width="10.875" style="11"/>
  </cols>
  <sheetData>
    <row r="1" spans="1:10" ht="15.75" x14ac:dyDescent="0.25">
      <c r="B1" s="73" t="s">
        <v>115</v>
      </c>
      <c r="C1" s="73"/>
      <c r="D1" s="73"/>
      <c r="E1" s="73"/>
      <c r="F1" s="73"/>
      <c r="G1" s="73"/>
      <c r="H1" s="73"/>
      <c r="I1" s="73"/>
      <c r="J1" s="73"/>
    </row>
    <row r="3" spans="1:10" ht="45" x14ac:dyDescent="0.25">
      <c r="A3" s="21"/>
      <c r="B3" s="21"/>
      <c r="C3" s="44" t="s">
        <v>112</v>
      </c>
      <c r="D3" s="16"/>
      <c r="E3" s="33">
        <f>(J8*E8)+(J23*E23)+(J30*E30)</f>
        <v>2.25</v>
      </c>
      <c r="F3" s="22"/>
      <c r="G3" s="23" t="s">
        <v>92</v>
      </c>
      <c r="H3" s="24" t="s">
        <v>93</v>
      </c>
      <c r="I3" s="25" t="s">
        <v>94</v>
      </c>
    </row>
    <row r="4" spans="1:10" ht="18.75" x14ac:dyDescent="0.25">
      <c r="A4" s="21"/>
      <c r="B4" s="21"/>
      <c r="C4" s="21" t="s">
        <v>107</v>
      </c>
      <c r="D4" s="16"/>
      <c r="E4" s="34">
        <f>(J9*E9)+(J24*E24)+(J31*E31)</f>
        <v>2.1900000000000004</v>
      </c>
      <c r="F4" s="22"/>
      <c r="G4" s="32"/>
      <c r="H4" s="32"/>
      <c r="I4" s="32"/>
    </row>
    <row r="6" spans="1:10" ht="15.95" customHeight="1" x14ac:dyDescent="0.25">
      <c r="A6" s="72" t="s">
        <v>1</v>
      </c>
      <c r="B6" s="72" t="s">
        <v>2</v>
      </c>
      <c r="C6" s="72" t="s">
        <v>3</v>
      </c>
      <c r="D6" s="72" t="s">
        <v>4</v>
      </c>
      <c r="E6" s="72" t="s">
        <v>5</v>
      </c>
      <c r="F6" s="72" t="s">
        <v>6</v>
      </c>
      <c r="G6" s="72"/>
      <c r="H6" s="72"/>
      <c r="I6" s="67" t="s">
        <v>95</v>
      </c>
      <c r="J6" s="67" t="s">
        <v>86</v>
      </c>
    </row>
    <row r="7" spans="1:10" x14ac:dyDescent="0.25">
      <c r="A7" s="72"/>
      <c r="B7" s="72"/>
      <c r="C7" s="72"/>
      <c r="D7" s="72"/>
      <c r="E7" s="72"/>
      <c r="F7" s="1">
        <v>3</v>
      </c>
      <c r="G7" s="1">
        <v>1</v>
      </c>
      <c r="H7" s="1">
        <v>0</v>
      </c>
      <c r="I7" s="67"/>
      <c r="J7" s="67"/>
    </row>
    <row r="8" spans="1:10" ht="15.95" customHeight="1" x14ac:dyDescent="0.25">
      <c r="A8" s="78" t="s">
        <v>105</v>
      </c>
      <c r="B8" s="78"/>
      <c r="C8" s="78"/>
      <c r="D8" s="78"/>
      <c r="E8" s="37">
        <v>0.3</v>
      </c>
      <c r="F8" s="38"/>
      <c r="G8" s="38"/>
      <c r="H8" s="38"/>
      <c r="I8" s="37"/>
      <c r="J8" s="37">
        <f>SUM(J10:J22)</f>
        <v>2.4000000000000004</v>
      </c>
    </row>
    <row r="9" spans="1:10" ht="15.95" customHeight="1" x14ac:dyDescent="0.25">
      <c r="A9" s="79" t="s">
        <v>106</v>
      </c>
      <c r="B9" s="79"/>
      <c r="C9" s="79"/>
      <c r="D9" s="79"/>
      <c r="E9" s="35">
        <v>0.5</v>
      </c>
      <c r="F9" s="36"/>
      <c r="G9" s="36"/>
      <c r="H9" s="36"/>
      <c r="I9" s="35"/>
      <c r="J9" s="35">
        <f>SUM(J10:J22)</f>
        <v>2.4000000000000004</v>
      </c>
    </row>
    <row r="10" spans="1:10" ht="30" x14ac:dyDescent="0.25">
      <c r="A10" s="2" t="s">
        <v>7</v>
      </c>
      <c r="B10" s="2" t="s">
        <v>8</v>
      </c>
      <c r="C10" s="2" t="s">
        <v>9</v>
      </c>
      <c r="D10" s="1" t="s">
        <v>10</v>
      </c>
      <c r="E10" s="1">
        <v>0.3</v>
      </c>
      <c r="F10" s="1" t="s">
        <v>11</v>
      </c>
      <c r="G10" s="1"/>
      <c r="H10" s="1" t="s">
        <v>12</v>
      </c>
      <c r="I10" s="19">
        <v>3</v>
      </c>
      <c r="J10" s="12">
        <f>I10*E10</f>
        <v>0.89999999999999991</v>
      </c>
    </row>
    <row r="11" spans="1:10" ht="60" x14ac:dyDescent="0.25">
      <c r="A11" s="8" t="s">
        <v>13</v>
      </c>
      <c r="B11" s="8" t="s">
        <v>14</v>
      </c>
      <c r="C11" s="3" t="s">
        <v>15</v>
      </c>
      <c r="D11" s="10" t="s">
        <v>16</v>
      </c>
      <c r="E11" s="10">
        <v>0.2</v>
      </c>
      <c r="F11" s="10" t="s">
        <v>17</v>
      </c>
      <c r="G11" s="10" t="s">
        <v>18</v>
      </c>
      <c r="H11" s="10" t="s">
        <v>19</v>
      </c>
      <c r="I11" s="20">
        <v>3</v>
      </c>
      <c r="J11" s="13">
        <f>I11*E11</f>
        <v>0.60000000000000009</v>
      </c>
    </row>
    <row r="12" spans="1:10" ht="60" x14ac:dyDescent="0.25">
      <c r="A12" s="2" t="s">
        <v>20</v>
      </c>
      <c r="B12" s="2" t="s">
        <v>21</v>
      </c>
      <c r="C12" s="2" t="s">
        <v>22</v>
      </c>
      <c r="D12" s="1" t="s">
        <v>23</v>
      </c>
      <c r="E12" s="9">
        <v>0.05</v>
      </c>
      <c r="F12" s="1" t="s">
        <v>11</v>
      </c>
      <c r="G12" s="1"/>
      <c r="H12" s="1" t="s">
        <v>12</v>
      </c>
      <c r="I12" s="45">
        <v>0</v>
      </c>
      <c r="J12" s="12">
        <f>I12*E12</f>
        <v>0</v>
      </c>
    </row>
    <row r="13" spans="1:10" ht="60" x14ac:dyDescent="0.25">
      <c r="A13" s="2" t="s">
        <v>24</v>
      </c>
      <c r="B13" s="2" t="s">
        <v>25</v>
      </c>
      <c r="C13" s="2" t="s">
        <v>22</v>
      </c>
      <c r="D13" s="1" t="s">
        <v>26</v>
      </c>
      <c r="E13" s="9">
        <v>0.05</v>
      </c>
      <c r="F13" s="1" t="s">
        <v>11</v>
      </c>
      <c r="G13" s="1"/>
      <c r="H13" s="1" t="s">
        <v>12</v>
      </c>
      <c r="I13" s="19">
        <v>0</v>
      </c>
      <c r="J13" s="12">
        <f>I13*E13</f>
        <v>0</v>
      </c>
    </row>
    <row r="14" spans="1:10" ht="45" x14ac:dyDescent="0.25">
      <c r="A14" s="61" t="s">
        <v>27</v>
      </c>
      <c r="B14" s="61" t="s">
        <v>28</v>
      </c>
      <c r="C14" s="2" t="s">
        <v>29</v>
      </c>
      <c r="D14" s="58" t="s">
        <v>34</v>
      </c>
      <c r="E14" s="65">
        <v>0.2</v>
      </c>
      <c r="F14" s="58" t="s">
        <v>35</v>
      </c>
      <c r="G14" s="58" t="s">
        <v>36</v>
      </c>
      <c r="H14" s="58" t="s">
        <v>37</v>
      </c>
      <c r="I14" s="68">
        <v>3</v>
      </c>
      <c r="J14" s="51">
        <f>I14*E14</f>
        <v>0.60000000000000009</v>
      </c>
    </row>
    <row r="15" spans="1:10" ht="30" x14ac:dyDescent="0.25">
      <c r="A15" s="62"/>
      <c r="B15" s="62"/>
      <c r="C15" s="2" t="s">
        <v>30</v>
      </c>
      <c r="D15" s="59"/>
      <c r="E15" s="71"/>
      <c r="F15" s="59"/>
      <c r="G15" s="59"/>
      <c r="H15" s="59"/>
      <c r="I15" s="69"/>
      <c r="J15" s="54"/>
    </row>
    <row r="16" spans="1:10" x14ac:dyDescent="0.25">
      <c r="A16" s="62"/>
      <c r="B16" s="62"/>
      <c r="C16" s="2" t="s">
        <v>82</v>
      </c>
      <c r="D16" s="59"/>
      <c r="E16" s="71"/>
      <c r="F16" s="59"/>
      <c r="G16" s="59"/>
      <c r="H16" s="59"/>
      <c r="I16" s="69"/>
      <c r="J16" s="54"/>
    </row>
    <row r="17" spans="1:10" x14ac:dyDescent="0.25">
      <c r="A17" s="62"/>
      <c r="B17" s="62"/>
      <c r="C17" s="2" t="s">
        <v>0</v>
      </c>
      <c r="D17" s="59"/>
      <c r="E17" s="71"/>
      <c r="F17" s="59"/>
      <c r="G17" s="59"/>
      <c r="H17" s="59"/>
      <c r="I17" s="69"/>
      <c r="J17" s="54"/>
    </row>
    <row r="18" spans="1:10" x14ac:dyDescent="0.25">
      <c r="A18" s="62"/>
      <c r="B18" s="62"/>
      <c r="C18" s="2" t="s">
        <v>31</v>
      </c>
      <c r="D18" s="59"/>
      <c r="E18" s="71"/>
      <c r="F18" s="59"/>
      <c r="G18" s="59"/>
      <c r="H18" s="59"/>
      <c r="I18" s="69"/>
      <c r="J18" s="54"/>
    </row>
    <row r="19" spans="1:10" ht="45" x14ac:dyDescent="0.25">
      <c r="A19" s="62"/>
      <c r="B19" s="62"/>
      <c r="C19" s="2" t="s">
        <v>32</v>
      </c>
      <c r="D19" s="59"/>
      <c r="E19" s="71"/>
      <c r="F19" s="59"/>
      <c r="G19" s="59"/>
      <c r="H19" s="59"/>
      <c r="I19" s="69"/>
      <c r="J19" s="54"/>
    </row>
    <row r="20" spans="1:10" ht="45" x14ac:dyDescent="0.25">
      <c r="A20" s="77"/>
      <c r="B20" s="77"/>
      <c r="C20" s="2" t="s">
        <v>33</v>
      </c>
      <c r="D20" s="60"/>
      <c r="E20" s="66"/>
      <c r="F20" s="60"/>
      <c r="G20" s="60"/>
      <c r="H20" s="60"/>
      <c r="I20" s="70"/>
      <c r="J20" s="52"/>
    </row>
    <row r="21" spans="1:10" ht="75" x14ac:dyDescent="0.25">
      <c r="A21" s="8" t="s">
        <v>38</v>
      </c>
      <c r="B21" s="8" t="s">
        <v>98</v>
      </c>
      <c r="C21" s="3" t="s">
        <v>97</v>
      </c>
      <c r="D21" s="10" t="s">
        <v>39</v>
      </c>
      <c r="E21" s="7">
        <v>0.1</v>
      </c>
      <c r="F21" s="26" t="s">
        <v>17</v>
      </c>
      <c r="G21" s="26" t="s">
        <v>18</v>
      </c>
      <c r="H21" s="26" t="s">
        <v>96</v>
      </c>
      <c r="I21" s="20">
        <v>3</v>
      </c>
      <c r="J21" s="13">
        <f>I21*E21</f>
        <v>0.30000000000000004</v>
      </c>
    </row>
    <row r="22" spans="1:10" ht="60" x14ac:dyDescent="0.25">
      <c r="A22" s="29" t="s">
        <v>99</v>
      </c>
      <c r="B22" s="40" t="s">
        <v>100</v>
      </c>
      <c r="C22" s="3" t="s">
        <v>113</v>
      </c>
      <c r="D22" s="30" t="s">
        <v>41</v>
      </c>
      <c r="E22" s="30">
        <v>0.1</v>
      </c>
      <c r="F22" s="30" t="s">
        <v>11</v>
      </c>
      <c r="G22" s="30"/>
      <c r="H22" s="30" t="s">
        <v>12</v>
      </c>
      <c r="I22" s="47">
        <v>0</v>
      </c>
      <c r="J22" s="31">
        <f>I22*E22</f>
        <v>0</v>
      </c>
    </row>
    <row r="23" spans="1:10" ht="15.95" customHeight="1" x14ac:dyDescent="0.25">
      <c r="A23" s="55" t="s">
        <v>108</v>
      </c>
      <c r="B23" s="56"/>
      <c r="C23" s="56"/>
      <c r="D23" s="57"/>
      <c r="E23" s="37">
        <v>0.3</v>
      </c>
      <c r="F23" s="38"/>
      <c r="G23" s="38"/>
      <c r="H23" s="38"/>
      <c r="I23" s="37"/>
      <c r="J23" s="37">
        <f>SUM(J25:J29)</f>
        <v>1.5</v>
      </c>
    </row>
    <row r="24" spans="1:10" ht="15.95" customHeight="1" x14ac:dyDescent="0.25">
      <c r="A24" s="74" t="s">
        <v>109</v>
      </c>
      <c r="B24" s="75"/>
      <c r="C24" s="75"/>
      <c r="D24" s="76"/>
      <c r="E24" s="39">
        <v>0.3</v>
      </c>
      <c r="F24" s="36"/>
      <c r="G24" s="36"/>
      <c r="H24" s="36"/>
      <c r="I24" s="35"/>
      <c r="J24" s="35">
        <f>SUM(J25:J29)</f>
        <v>1.5</v>
      </c>
    </row>
    <row r="25" spans="1:10" ht="165" x14ac:dyDescent="0.25">
      <c r="A25" s="2" t="s">
        <v>40</v>
      </c>
      <c r="B25" s="40" t="s">
        <v>114</v>
      </c>
      <c r="C25" s="3" t="s">
        <v>113</v>
      </c>
      <c r="D25" s="1" t="s">
        <v>101</v>
      </c>
      <c r="E25" s="9">
        <v>0.3</v>
      </c>
      <c r="F25" s="1" t="s">
        <v>11</v>
      </c>
      <c r="G25" s="1"/>
      <c r="H25" s="1" t="s">
        <v>12</v>
      </c>
      <c r="I25" s="48">
        <v>0</v>
      </c>
      <c r="J25" s="12">
        <f>I25*E25</f>
        <v>0</v>
      </c>
    </row>
    <row r="26" spans="1:10" ht="90" x14ac:dyDescent="0.25">
      <c r="A26" s="2" t="s">
        <v>42</v>
      </c>
      <c r="B26" s="2" t="s">
        <v>43</v>
      </c>
      <c r="C26" s="2" t="s">
        <v>44</v>
      </c>
      <c r="D26" s="1" t="s">
        <v>45</v>
      </c>
      <c r="E26" s="9">
        <v>0.2</v>
      </c>
      <c r="F26" s="1" t="s">
        <v>11</v>
      </c>
      <c r="G26" s="1"/>
      <c r="H26" s="1" t="s">
        <v>12</v>
      </c>
      <c r="I26" s="19">
        <v>3</v>
      </c>
      <c r="J26" s="12">
        <f>I26*E26</f>
        <v>0.60000000000000009</v>
      </c>
    </row>
    <row r="27" spans="1:10" ht="150" x14ac:dyDescent="0.25">
      <c r="A27" s="61" t="s">
        <v>46</v>
      </c>
      <c r="B27" s="63" t="s">
        <v>83</v>
      </c>
      <c r="C27" s="2" t="s">
        <v>47</v>
      </c>
      <c r="D27" s="58" t="s">
        <v>49</v>
      </c>
      <c r="E27" s="65">
        <v>0.3</v>
      </c>
      <c r="F27" s="58" t="s">
        <v>17</v>
      </c>
      <c r="G27" s="58" t="s">
        <v>50</v>
      </c>
      <c r="H27" s="58" t="s">
        <v>19</v>
      </c>
      <c r="I27" s="49">
        <v>3</v>
      </c>
      <c r="J27" s="51">
        <f>I27*E27</f>
        <v>0.89999999999999991</v>
      </c>
    </row>
    <row r="28" spans="1:10" ht="90" x14ac:dyDescent="0.25">
      <c r="A28" s="62"/>
      <c r="B28" s="64"/>
      <c r="C28" s="2" t="s">
        <v>48</v>
      </c>
      <c r="D28" s="59"/>
      <c r="E28" s="66"/>
      <c r="F28" s="59"/>
      <c r="G28" s="59"/>
      <c r="H28" s="59"/>
      <c r="I28" s="50"/>
      <c r="J28" s="52"/>
    </row>
    <row r="29" spans="1:10" ht="120" x14ac:dyDescent="0.25">
      <c r="A29" s="8" t="s">
        <v>51</v>
      </c>
      <c r="B29" s="8" t="s">
        <v>52</v>
      </c>
      <c r="C29" s="4" t="s">
        <v>84</v>
      </c>
      <c r="D29" s="10" t="s">
        <v>53</v>
      </c>
      <c r="E29" s="6">
        <v>0.2</v>
      </c>
      <c r="F29" s="10" t="s">
        <v>54</v>
      </c>
      <c r="G29" s="10" t="s">
        <v>55</v>
      </c>
      <c r="H29" s="10" t="s">
        <v>56</v>
      </c>
      <c r="I29" s="19">
        <v>0</v>
      </c>
      <c r="J29" s="12">
        <v>0</v>
      </c>
    </row>
    <row r="30" spans="1:10" ht="15.95" customHeight="1" x14ac:dyDescent="0.25">
      <c r="A30" s="55" t="s">
        <v>110</v>
      </c>
      <c r="B30" s="56"/>
      <c r="C30" s="56"/>
      <c r="D30" s="56"/>
      <c r="E30" s="37">
        <v>0.4</v>
      </c>
      <c r="F30" s="38"/>
      <c r="G30" s="38"/>
      <c r="H30" s="38"/>
      <c r="I30" s="37"/>
      <c r="J30" s="37">
        <f>SUM(J32:J41)</f>
        <v>2.7</v>
      </c>
    </row>
    <row r="31" spans="1:10" ht="15.95" customHeight="1" x14ac:dyDescent="0.25">
      <c r="A31" s="74" t="s">
        <v>111</v>
      </c>
      <c r="B31" s="75"/>
      <c r="C31" s="75"/>
      <c r="D31" s="75"/>
      <c r="E31" s="41">
        <v>0.2</v>
      </c>
      <c r="F31" s="42"/>
      <c r="G31" s="42"/>
      <c r="H31" s="42"/>
      <c r="I31" s="43"/>
      <c r="J31" s="35">
        <f>SUM(J32:J41)</f>
        <v>2.7</v>
      </c>
    </row>
    <row r="32" spans="1:10" ht="30" x14ac:dyDescent="0.25">
      <c r="A32" s="61" t="s">
        <v>57</v>
      </c>
      <c r="B32" s="61" t="s">
        <v>58</v>
      </c>
      <c r="C32" s="2" t="s">
        <v>59</v>
      </c>
      <c r="D32" s="58" t="s">
        <v>60</v>
      </c>
      <c r="E32" s="65">
        <v>0.3</v>
      </c>
      <c r="F32" s="58" t="s">
        <v>11</v>
      </c>
      <c r="G32" s="58"/>
      <c r="H32" s="58" t="s">
        <v>12</v>
      </c>
      <c r="I32" s="49">
        <v>3</v>
      </c>
      <c r="J32" s="51">
        <f>I32*E32</f>
        <v>0.89999999999999991</v>
      </c>
    </row>
    <row r="33" spans="1:10" ht="30" x14ac:dyDescent="0.25">
      <c r="A33" s="62"/>
      <c r="B33" s="62"/>
      <c r="C33" s="5" t="s">
        <v>87</v>
      </c>
      <c r="D33" s="59"/>
      <c r="E33" s="71"/>
      <c r="F33" s="59"/>
      <c r="G33" s="59"/>
      <c r="H33" s="59"/>
      <c r="I33" s="53"/>
      <c r="J33" s="54"/>
    </row>
    <row r="34" spans="1:10" ht="30" x14ac:dyDescent="0.25">
      <c r="A34" s="62"/>
      <c r="B34" s="62"/>
      <c r="C34" s="5" t="s">
        <v>88</v>
      </c>
      <c r="D34" s="59"/>
      <c r="E34" s="71"/>
      <c r="F34" s="59"/>
      <c r="G34" s="59"/>
      <c r="H34" s="59"/>
      <c r="I34" s="53"/>
      <c r="J34" s="54"/>
    </row>
    <row r="35" spans="1:10" ht="30" x14ac:dyDescent="0.25">
      <c r="A35" s="62"/>
      <c r="B35" s="62"/>
      <c r="C35" s="5" t="s">
        <v>89</v>
      </c>
      <c r="D35" s="59"/>
      <c r="E35" s="71"/>
      <c r="F35" s="59"/>
      <c r="G35" s="59"/>
      <c r="H35" s="59"/>
      <c r="I35" s="53"/>
      <c r="J35" s="54"/>
    </row>
    <row r="36" spans="1:10" ht="30" x14ac:dyDescent="0.25">
      <c r="A36" s="62"/>
      <c r="B36" s="62"/>
      <c r="C36" s="5" t="s">
        <v>90</v>
      </c>
      <c r="D36" s="59"/>
      <c r="E36" s="71"/>
      <c r="F36" s="59"/>
      <c r="G36" s="59"/>
      <c r="H36" s="59"/>
      <c r="I36" s="53"/>
      <c r="J36" s="54"/>
    </row>
    <row r="37" spans="1:10" ht="60" x14ac:dyDescent="0.25">
      <c r="A37" s="77"/>
      <c r="B37" s="77"/>
      <c r="C37" s="5" t="s">
        <v>91</v>
      </c>
      <c r="D37" s="60"/>
      <c r="E37" s="66"/>
      <c r="F37" s="60"/>
      <c r="G37" s="60"/>
      <c r="H37" s="60"/>
      <c r="I37" s="50"/>
      <c r="J37" s="52"/>
    </row>
    <row r="38" spans="1:10" ht="90" x14ac:dyDescent="0.25">
      <c r="A38" s="8" t="s">
        <v>61</v>
      </c>
      <c r="B38" s="4" t="s">
        <v>85</v>
      </c>
      <c r="C38" s="8" t="s">
        <v>62</v>
      </c>
      <c r="D38" s="10" t="s">
        <v>63</v>
      </c>
      <c r="E38" s="6">
        <v>0.2</v>
      </c>
      <c r="F38" s="10" t="s">
        <v>11</v>
      </c>
      <c r="G38" s="10"/>
      <c r="H38" s="10" t="s">
        <v>12</v>
      </c>
      <c r="I38" s="19">
        <v>3</v>
      </c>
      <c r="J38" s="12">
        <f>I38*E38</f>
        <v>0.60000000000000009</v>
      </c>
    </row>
    <row r="39" spans="1:10" ht="75" x14ac:dyDescent="0.25">
      <c r="A39" s="2" t="s">
        <v>64</v>
      </c>
      <c r="B39" s="2" t="s">
        <v>65</v>
      </c>
      <c r="C39" s="2" t="s">
        <v>22</v>
      </c>
      <c r="D39" s="1" t="s">
        <v>66</v>
      </c>
      <c r="E39" s="9">
        <v>0.3</v>
      </c>
      <c r="F39" s="1" t="s">
        <v>67</v>
      </c>
      <c r="G39" s="1"/>
      <c r="H39" s="1" t="s">
        <v>68</v>
      </c>
      <c r="I39" s="19">
        <v>3</v>
      </c>
      <c r="J39" s="12">
        <f>I39*E39</f>
        <v>0.89999999999999991</v>
      </c>
    </row>
    <row r="40" spans="1:10" ht="120" x14ac:dyDescent="0.25">
      <c r="A40" s="2" t="s">
        <v>69</v>
      </c>
      <c r="B40" s="2" t="s">
        <v>70</v>
      </c>
      <c r="C40" s="2" t="s">
        <v>71</v>
      </c>
      <c r="D40" s="1" t="s">
        <v>72</v>
      </c>
      <c r="E40" s="9">
        <v>0.1</v>
      </c>
      <c r="F40" s="1" t="s">
        <v>17</v>
      </c>
      <c r="G40" s="1" t="s">
        <v>50</v>
      </c>
      <c r="H40" s="1" t="s">
        <v>19</v>
      </c>
      <c r="I40" s="19">
        <v>3</v>
      </c>
      <c r="J40" s="12">
        <f>I40*E40</f>
        <v>0.30000000000000004</v>
      </c>
    </row>
    <row r="41" spans="1:10" ht="120" x14ac:dyDescent="0.25">
      <c r="A41" s="3" t="s">
        <v>102</v>
      </c>
      <c r="B41" s="40" t="s">
        <v>103</v>
      </c>
      <c r="C41" s="3" t="s">
        <v>104</v>
      </c>
      <c r="D41" s="30" t="s">
        <v>72</v>
      </c>
      <c r="E41" s="9">
        <v>0.1</v>
      </c>
      <c r="F41" s="30" t="s">
        <v>11</v>
      </c>
      <c r="G41" s="30"/>
      <c r="H41" s="30" t="s">
        <v>12</v>
      </c>
      <c r="I41" s="19">
        <v>0</v>
      </c>
      <c r="J41" s="12">
        <f>I41*E41</f>
        <v>0</v>
      </c>
    </row>
    <row r="42" spans="1:10" x14ac:dyDescent="0.25">
      <c r="A42" s="46" t="s">
        <v>73</v>
      </c>
      <c r="B42" s="27"/>
      <c r="C42" s="27"/>
      <c r="D42" s="15"/>
      <c r="E42" s="15"/>
      <c r="F42" s="15"/>
      <c r="G42" s="15"/>
      <c r="H42" s="15"/>
    </row>
    <row r="43" spans="1:10" ht="24.75" customHeight="1" x14ac:dyDescent="0.25">
      <c r="A43" s="28" t="s">
        <v>74</v>
      </c>
      <c r="B43" s="27"/>
      <c r="C43" s="27"/>
      <c r="D43" s="15"/>
      <c r="E43" s="15"/>
      <c r="F43" s="15"/>
      <c r="G43" s="15"/>
      <c r="H43" s="15"/>
    </row>
    <row r="44" spans="1:10" x14ac:dyDescent="0.25">
      <c r="A44" s="28" t="s">
        <v>75</v>
      </c>
      <c r="B44" s="27"/>
      <c r="C44" s="27"/>
      <c r="D44" s="15"/>
      <c r="E44" s="15"/>
      <c r="F44" s="15"/>
      <c r="G44" s="15"/>
      <c r="H44" s="15"/>
    </row>
    <row r="45" spans="1:10" x14ac:dyDescent="0.25">
      <c r="A45" s="28" t="s">
        <v>76</v>
      </c>
      <c r="B45" s="27"/>
      <c r="C45" s="27"/>
      <c r="D45" s="15"/>
      <c r="E45" s="15"/>
      <c r="F45" s="15"/>
      <c r="G45" s="15"/>
      <c r="H45" s="15"/>
    </row>
    <row r="46" spans="1:10" x14ac:dyDescent="0.25">
      <c r="A46" s="17" t="s">
        <v>77</v>
      </c>
      <c r="B46" s="27"/>
      <c r="C46" s="27"/>
      <c r="D46" s="15"/>
      <c r="E46" s="15"/>
      <c r="F46" s="15"/>
      <c r="G46" s="15"/>
      <c r="H46" s="15"/>
    </row>
    <row r="47" spans="1:10" x14ac:dyDescent="0.25">
      <c r="A47" s="17" t="s">
        <v>78</v>
      </c>
      <c r="B47" s="27"/>
      <c r="C47" s="27"/>
      <c r="D47" s="15"/>
      <c r="E47" s="15"/>
      <c r="F47" s="15"/>
      <c r="G47" s="15"/>
      <c r="H47" s="15"/>
    </row>
    <row r="48" spans="1:10" x14ac:dyDescent="0.25">
      <c r="A48" s="17" t="s">
        <v>79</v>
      </c>
      <c r="B48" s="27"/>
      <c r="C48" s="27"/>
      <c r="D48" s="15"/>
      <c r="E48" s="15"/>
      <c r="F48" s="15"/>
      <c r="G48" s="15"/>
      <c r="H48" s="15"/>
    </row>
    <row r="49" spans="1:8" x14ac:dyDescent="0.25">
      <c r="A49" s="17" t="s">
        <v>80</v>
      </c>
      <c r="B49" s="27"/>
      <c r="C49" s="27"/>
      <c r="D49" s="15"/>
      <c r="E49" s="15"/>
      <c r="F49" s="15"/>
      <c r="G49" s="15"/>
      <c r="H49" s="15"/>
    </row>
    <row r="50" spans="1:8" x14ac:dyDescent="0.25">
      <c r="A50" s="17" t="s">
        <v>81</v>
      </c>
      <c r="B50" s="14"/>
      <c r="C50" s="14"/>
      <c r="D50" s="15"/>
      <c r="E50" s="15"/>
      <c r="F50" s="15"/>
      <c r="G50" s="15"/>
      <c r="H50" s="15"/>
    </row>
  </sheetData>
  <mergeCells count="42">
    <mergeCell ref="B1:J1"/>
    <mergeCell ref="A24:D24"/>
    <mergeCell ref="A31:D31"/>
    <mergeCell ref="E32:E37"/>
    <mergeCell ref="A32:A37"/>
    <mergeCell ref="B32:B37"/>
    <mergeCell ref="D32:D37"/>
    <mergeCell ref="A8:D8"/>
    <mergeCell ref="A14:A20"/>
    <mergeCell ref="B14:B20"/>
    <mergeCell ref="D14:D20"/>
    <mergeCell ref="A6:A7"/>
    <mergeCell ref="B6:B7"/>
    <mergeCell ref="C6:C7"/>
    <mergeCell ref="D6:D7"/>
    <mergeCell ref="A9:D9"/>
    <mergeCell ref="I6:I7"/>
    <mergeCell ref="J6:J7"/>
    <mergeCell ref="I14:I20"/>
    <mergeCell ref="J14:J20"/>
    <mergeCell ref="E14:E20"/>
    <mergeCell ref="F14:F20"/>
    <mergeCell ref="G14:G20"/>
    <mergeCell ref="H14:H20"/>
    <mergeCell ref="F6:H6"/>
    <mergeCell ref="E6:E7"/>
    <mergeCell ref="I27:I28"/>
    <mergeCell ref="J27:J28"/>
    <mergeCell ref="I32:I37"/>
    <mergeCell ref="J32:J37"/>
    <mergeCell ref="A23:D23"/>
    <mergeCell ref="F32:F37"/>
    <mergeCell ref="G32:G37"/>
    <mergeCell ref="H32:H37"/>
    <mergeCell ref="A30:D30"/>
    <mergeCell ref="A27:A28"/>
    <mergeCell ref="D27:D28"/>
    <mergeCell ref="F27:F28"/>
    <mergeCell ref="G27:G28"/>
    <mergeCell ref="H27:H28"/>
    <mergeCell ref="B27:B28"/>
    <mergeCell ref="E27:E28"/>
  </mergeCells>
  <hyperlinks>
    <hyperlink ref="A42" r:id="rId1" location="_ftnref1" display="applewebdata://EBFFEDBE-2B6A-4307-9851-9645A8570EDA/ - _ftnref1"/>
    <hyperlink ref="A43" r:id="rId2" location="_ftnref2" display="applewebdata://EBFFEDBE-2B6A-4307-9851-9645A8570EDA/ - _ftnref2"/>
    <hyperlink ref="A44" r:id="rId3" location="_ftnref3" display="applewebdata://EBFFEDBE-2B6A-4307-9851-9645A8570EDA/ - _ftnref3"/>
    <hyperlink ref="A45" r:id="rId4" location="_ftnref4" display="applewebdata://EBFFEDBE-2B6A-4307-9851-9645A8570EDA/ - _ftnref4"/>
  </hyperlinks>
  <pageMargins left="0.7" right="0.7" top="0.75" bottom="0.75" header="0.3" footer="0.3"/>
  <pageSetup paperSize="9" scale="7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Лист1!_ftn1</vt:lpstr>
      <vt:lpstr>Лист1!_ftn2</vt:lpstr>
      <vt:lpstr>Лист1!_ftn3</vt:lpstr>
      <vt:lpstr>Лист1!_ftn4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Ефимов</dc:creator>
  <cp:lastModifiedBy>User</cp:lastModifiedBy>
  <cp:lastPrinted>2022-06-15T07:55:36Z</cp:lastPrinted>
  <dcterms:created xsi:type="dcterms:W3CDTF">2020-04-20T13:11:51Z</dcterms:created>
  <dcterms:modified xsi:type="dcterms:W3CDTF">2023-11-09T10:53:40Z</dcterms:modified>
</cp:coreProperties>
</file>