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0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<sst xmlns="http://schemas.openxmlformats.org/spreadsheetml/2006/main" count="28" uniqueCount="28">
  <si>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</si>
  <si>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</si>
  <si>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</si>
  <si>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</si>
  <si>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</si>
  <si>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</si>
  <si>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</si>
  <si>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</si>
  <si>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</si>
  <si>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</si>
  <si>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</si>
  <si>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</si>
  <si>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</si>
  <si>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</si>
  <si>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</si>
  <si>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</si>
  <si>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</si>
  <si>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</si>
  <si>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</si>
  <si>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</si>
  <si>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</si>
  <si>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</si>
  <si>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</si>
  <si>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</si>
  <si>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План на  2018г первонач.</t>
  </si>
  <si>
    <t>План на  2018г уточнен.</t>
  </si>
  <si>
    <t>Испол. 2018 год</t>
  </si>
  <si>
    <t xml:space="preserve"> за 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</si>
</sst>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24" sqref="F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 x14ac:dyDescent="0.25">
      <c r="A3" s="25" t="s">
        <v>27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613</v>
      </c>
      <c r="C7" s="10">
        <f>C8+C9+C10+C11+C12+C13</f>
        <v>613</v>
      </c>
      <c r="D7" s="11">
        <f>D8+D9+D10+D11+D12+D13</f>
        <v>647.90000000000009</v>
      </c>
      <c r="E7" s="11">
        <f t="shared" ref="E7:E24" si="0">D7-C7</f>
        <v>34.900000000000091</v>
      </c>
      <c r="F7" s="12">
        <f>D7/C7</f>
        <v>1.0569331158238175</v>
      </c>
    </row>
    <row r="8" spans="1:11" x14ac:dyDescent="0.25">
      <c r="A8" s="13" t="s">
        <v>5</v>
      </c>
      <c r="B8" s="13">
        <v>118</v>
      </c>
      <c r="C8" s="13">
        <v>118</v>
      </c>
      <c r="D8" s="13">
        <v>108.3</v>
      </c>
      <c r="E8" s="10">
        <f t="shared" si="0"/>
        <v>-9.7000000000000028</v>
      </c>
      <c r="F8" s="12">
        <f t="shared" ref="F8:F25" si="1">D8/C8</f>
        <v>0.91779661016949154</v>
      </c>
    </row>
    <row r="9" spans="1:11" ht="25.5" hidden="1" x14ac:dyDescent="0.25">
      <c r="A9" s="14" t="s">
        <v>23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16</v>
      </c>
      <c r="C10" s="13">
        <v>16</v>
      </c>
      <c r="D10" s="13">
        <v>21</v>
      </c>
      <c r="E10" s="10">
        <f t="shared" si="0"/>
        <v>5</v>
      </c>
      <c r="F10" s="12">
        <f t="shared" si="1"/>
        <v>1.3125</v>
      </c>
    </row>
    <row r="11" spans="1:11" x14ac:dyDescent="0.25">
      <c r="A11" s="14" t="s">
        <v>19</v>
      </c>
      <c r="B11" s="22">
        <v>68</v>
      </c>
      <c r="C11" s="13">
        <v>68</v>
      </c>
      <c r="D11" s="13">
        <v>27.5</v>
      </c>
      <c r="E11" s="10">
        <f t="shared" si="0"/>
        <v>-40.5</v>
      </c>
      <c r="F11" s="12">
        <f>D11/C11</f>
        <v>0.40441176470588236</v>
      </c>
    </row>
    <row r="12" spans="1:11" x14ac:dyDescent="0.25">
      <c r="A12" s="14" t="s">
        <v>20</v>
      </c>
      <c r="B12" s="22">
        <v>411</v>
      </c>
      <c r="C12" s="13">
        <v>411</v>
      </c>
      <c r="D12" s="13">
        <v>491.1</v>
      </c>
      <c r="E12" s="10">
        <f t="shared" si="0"/>
        <v>80.100000000000023</v>
      </c>
      <c r="F12" s="12">
        <f>D12/C12</f>
        <v>1.1948905109489052</v>
      </c>
    </row>
    <row r="13" spans="1:11" ht="25.5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0</v>
      </c>
      <c r="C14" s="10">
        <f>C15+C16+C17+C18</f>
        <v>0</v>
      </c>
      <c r="D14" s="10">
        <f>D15+D16+D17+D18</f>
        <v>2.5</v>
      </c>
      <c r="E14" s="10">
        <f t="shared" si="0"/>
        <v>2.5</v>
      </c>
      <c r="F14" s="12"/>
    </row>
    <row r="15" spans="1:11" ht="38.25" hidden="1" x14ac:dyDescent="0.25">
      <c r="A15" s="14" t="s">
        <v>21</v>
      </c>
      <c r="B15" s="22"/>
      <c r="C15" s="13"/>
      <c r="D15" s="13"/>
      <c r="E15" s="10"/>
      <c r="F15" s="12"/>
    </row>
    <row r="16" spans="1:11" x14ac:dyDescent="0.25">
      <c r="A16" s="14" t="s">
        <v>9</v>
      </c>
      <c r="B16" s="22">
        <v>0</v>
      </c>
      <c r="C16" s="13">
        <v>0</v>
      </c>
      <c r="D16" s="13">
        <v>2.5</v>
      </c>
      <c r="E16" s="10">
        <f t="shared" si="0"/>
        <v>2.5</v>
      </c>
      <c r="F16" s="12"/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hidden="1" x14ac:dyDescent="0.25">
      <c r="A18" s="14" t="s">
        <v>11</v>
      </c>
      <c r="B18" s="22"/>
      <c r="C18" s="13"/>
      <c r="D18" s="13"/>
      <c r="E18" s="10"/>
      <c r="F18" s="12"/>
    </row>
    <row r="19" spans="1:6" x14ac:dyDescent="0.25">
      <c r="A19" s="15" t="s">
        <v>12</v>
      </c>
      <c r="B19" s="23">
        <f>B7+B14</f>
        <v>613</v>
      </c>
      <c r="C19" s="10">
        <f>C7+C14</f>
        <v>613</v>
      </c>
      <c r="D19" s="10">
        <f>D7+D14</f>
        <v>650.40000000000009</v>
      </c>
      <c r="E19" s="10">
        <f t="shared" si="0"/>
        <v>37.400000000000091</v>
      </c>
      <c r="F19" s="12">
        <f t="shared" si="1"/>
        <v>1.0610114192495923</v>
      </c>
    </row>
    <row r="20" spans="1:6" x14ac:dyDescent="0.25">
      <c r="A20" s="16" t="s">
        <v>13</v>
      </c>
      <c r="B20" s="16">
        <v>1212.7</v>
      </c>
      <c r="C20" s="16">
        <v>1421.9</v>
      </c>
      <c r="D20" s="16">
        <v>1421.9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174.6</v>
      </c>
      <c r="C21" s="16">
        <v>129.9</v>
      </c>
      <c r="D21" s="16">
        <v>115.8</v>
      </c>
      <c r="E21" s="17">
        <f t="shared" si="0"/>
        <v>-14.100000000000009</v>
      </c>
      <c r="F21" s="18">
        <f t="shared" si="1"/>
        <v>0.89145496535796764</v>
      </c>
    </row>
    <row r="22" spans="1:6" hidden="1" x14ac:dyDescent="0.25">
      <c r="A22" s="16" t="s">
        <v>15</v>
      </c>
      <c r="B22" s="16">
        <v>0</v>
      </c>
      <c r="C22" s="16"/>
      <c r="D22" s="16"/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16">
        <v>1229.2</v>
      </c>
      <c r="C23" s="16">
        <v>1483.2</v>
      </c>
      <c r="D23" s="16">
        <v>1464</v>
      </c>
      <c r="E23" s="17">
        <f t="shared" si="0"/>
        <v>-19.200000000000045</v>
      </c>
      <c r="F23" s="18">
        <f t="shared" si="1"/>
        <v>0.98705501618122971</v>
      </c>
    </row>
    <row r="24" spans="1:6" ht="25.5" x14ac:dyDescent="0.25">
      <c r="A24" s="19" t="s">
        <v>17</v>
      </c>
      <c r="B24" s="16">
        <v>0</v>
      </c>
      <c r="C24" s="16">
        <v>0</v>
      </c>
      <c r="D24" s="16">
        <v>-10.4</v>
      </c>
      <c r="E24" s="17">
        <f t="shared" si="0"/>
        <v>-10.4</v>
      </c>
      <c r="F24" s="18"/>
    </row>
    <row r="25" spans="1:6" s="21" customFormat="1" ht="12.75" x14ac:dyDescent="0.2">
      <c r="A25" s="20" t="s">
        <v>18</v>
      </c>
      <c r="B25" s="20">
        <f>B19+B20+B21+B22+B23+B24</f>
        <v>3229.5</v>
      </c>
      <c r="C25" s="20">
        <f>C19+C20+C21++C22+C23+C24</f>
        <v>3648</v>
      </c>
      <c r="D25" s="20">
        <f>D19+D20+D21+D22+D23+D24</f>
        <v>3641.7000000000003</v>
      </c>
      <c r="E25" s="17">
        <f t="shared" ref="E25" si="2">D25-C25</f>
        <v>-6.2999999999997272</v>
      </c>
      <c r="F25" s="18">
        <f t="shared" si="1"/>
        <v>0.99827302631578951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2019-03-01T04:58:24Z</dcterms:modified>
</cp:coreProperties>
</file>