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<sst xmlns="http://schemas.openxmlformats.org/spreadsheetml/2006/main" count="28" uniqueCount="28">
  <si>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</si>
  <si>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</si>
  <si>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</si>
  <si>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</si>
  <si>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</si>
  <si>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</si>
  <si>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</si>
  <si>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</si>
  <si>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</si>
  <si>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</si>
  <si>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</si>
  <si>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</si>
  <si>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</si>
  <si>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</si>
  <si>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</si>
  <si>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</si>
  <si>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</si>
  <si>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</si>
  <si>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</si>
  <si>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</si>
  <si>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</si>
  <si>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</si>
  <si>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</si>
  <si>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</si>
  <si>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План  на 2018 г.</t>
  </si>
  <si>
    <t xml:space="preserve">                                            за 1 полугодие 2018 года</t>
  </si>
  <si>
    <t>План  на      1 полугодие       2018 г.</t>
  </si>
  <si>
    <t>Испол. за 1 полугодие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</si>
</sst>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4" sqref="B4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231</v>
      </c>
      <c r="C7" s="10">
        <v>75</v>
      </c>
      <c r="D7" s="11">
        <f>D8+D9+D10+D11+D12+D13</f>
        <v>68.2</v>
      </c>
      <c r="E7" s="11">
        <f t="shared" ref="E7:E24" si="0">D7-C7</f>
        <v>-6.7999999999999972</v>
      </c>
      <c r="F7" s="12">
        <f>D7/C7</f>
        <v>0.90933333333333333</v>
      </c>
    </row>
    <row r="8" spans="1:11" x14ac:dyDescent="0.25">
      <c r="A8" s="13" t="s">
        <v>5</v>
      </c>
      <c r="B8" s="23">
        <v>112</v>
      </c>
      <c r="C8" s="13">
        <v>54</v>
      </c>
      <c r="D8" s="13">
        <v>53</v>
      </c>
      <c r="E8" s="10">
        <f t="shared" si="0"/>
        <v>-1</v>
      </c>
      <c r="F8" s="12">
        <f t="shared" ref="F8:F25" si="1">D8/C8</f>
        <v>0.98148148148148151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15</v>
      </c>
      <c r="C11" s="13">
        <v>1</v>
      </c>
      <c r="D11" s="13">
        <v>1.1000000000000001</v>
      </c>
      <c r="E11" s="10">
        <f t="shared" si="0"/>
        <v>0.10000000000000009</v>
      </c>
      <c r="F11" s="12">
        <f>D11/C11</f>
        <v>1.1000000000000001</v>
      </c>
    </row>
    <row r="12" spans="1:11" x14ac:dyDescent="0.25">
      <c r="A12" s="14" t="s">
        <v>20</v>
      </c>
      <c r="B12" s="24">
        <v>104</v>
      </c>
      <c r="C12" s="13">
        <v>20</v>
      </c>
      <c r="D12" s="13">
        <v>14.1</v>
      </c>
      <c r="E12" s="10">
        <f t="shared" si="0"/>
        <v>-5.9</v>
      </c>
      <c r="F12" s="12">
        <f>D12/C12</f>
        <v>0.70499999999999996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B14+B7</f>
        <v>231</v>
      </c>
      <c r="C19" s="10">
        <f>C7+C14</f>
        <v>75</v>
      </c>
      <c r="D19" s="10">
        <f>D7+D14</f>
        <v>68.2</v>
      </c>
      <c r="E19" s="10">
        <f t="shared" si="0"/>
        <v>-6.7999999999999972</v>
      </c>
      <c r="F19" s="12">
        <f t="shared" si="1"/>
        <v>0.90933333333333333</v>
      </c>
    </row>
    <row r="20" spans="1:6" x14ac:dyDescent="0.25">
      <c r="A20" s="16" t="s">
        <v>13</v>
      </c>
      <c r="B20" s="26">
        <v>1054.8</v>
      </c>
      <c r="C20" s="16">
        <v>537.70000000000005</v>
      </c>
      <c r="D20" s="16">
        <v>537.70000000000005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75.900000000000006</v>
      </c>
      <c r="C21" s="16">
        <v>41.4</v>
      </c>
      <c r="D21" s="16">
        <v>41.4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902.8</v>
      </c>
      <c r="C23" s="16">
        <v>241.8</v>
      </c>
      <c r="D23" s="16">
        <v>241.8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-190.5</v>
      </c>
      <c r="E24" s="17">
        <f t="shared" si="0"/>
        <v>-190.5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2264.5</v>
      </c>
      <c r="C25" s="20">
        <f>C19+C20+C21++C22+C23+C24</f>
        <v>895.90000000000009</v>
      </c>
      <c r="D25" s="20">
        <f>D19+D20+D21+D22+D23+D24</f>
        <v>698.60000000000014</v>
      </c>
      <c r="E25" s="17">
        <f t="shared" ref="E25" si="2">D25-C25</f>
        <v>-197.29999999999995</v>
      </c>
      <c r="F25" s="18">
        <f t="shared" si="1"/>
        <v>0.77977452840718842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2018-11-19T05:28:37Z</dcterms:modified>
</cp:coreProperties>
</file>