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F18" i="1" l="1"/>
  <c r="E25" i="1" l="1"/>
  <c r="F25" i="1"/>
  <c r="B14" i="1"/>
  <c r="C14" i="1"/>
  <c r="D14" i="1"/>
  <c r="E18" i="1"/>
  <c r="D7" i="1" l="1"/>
  <c r="C7" i="1"/>
  <c r="B7" i="1"/>
  <c r="B20" i="1" l="1"/>
  <c r="B27" i="1" s="1"/>
  <c r="F12" i="1"/>
  <c r="F11" i="1"/>
  <c r="E26" i="1"/>
  <c r="E24" i="1"/>
  <c r="E23" i="1"/>
  <c r="E22" i="1"/>
  <c r="E21" i="1"/>
  <c r="E16" i="1"/>
  <c r="E13" i="1"/>
  <c r="E12" i="1"/>
  <c r="E11" i="1"/>
  <c r="E10" i="1"/>
  <c r="E8" i="1"/>
  <c r="F24" i="1"/>
  <c r="F22" i="1"/>
  <c r="F21" i="1"/>
  <c r="F8" i="1"/>
  <c r="E14" i="1" l="1"/>
  <c r="E7" i="1"/>
  <c r="C20" i="1"/>
  <c r="C27" i="1" s="1"/>
  <c r="F7" i="1"/>
  <c r="D20" i="1"/>
  <c r="D27" i="1" s="1"/>
  <c r="E20" i="1" l="1"/>
  <c r="F20" i="1"/>
  <c r="F27" i="1" l="1"/>
  <c r="E27" i="1"/>
</calcChain>
</file>

<file path=xl/sharedStrings.xml><?xml version="1.0" encoding="utf-8"?>
<sst xmlns="http://schemas.openxmlformats.org/spreadsheetml/2006/main" count="30" uniqueCount="30">
  <si>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</si>
  <si>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</si>
  <si>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</si>
  <si>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</si>
  <si>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</si>
  <si>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</si>
  <si>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</si>
  <si>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</si>
  <si>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</si>
  <si>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</si>
  <si>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</si>
  <si>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</si>
  <si>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</si>
  <si>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</si>
  <si>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</si>
  <si>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</si>
  <si>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</si>
  <si>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</si>
  <si>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</si>
  <si>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</si>
  <si>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</si>
  <si>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</si>
  <si>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План на 2020г.</t>
  </si>
  <si>
    <t xml:space="preserve">                                          за 1 полугодие 2020 года</t>
  </si>
  <si>
    <t>План       на 1 полугодие 2020г.</t>
  </si>
  <si>
    <t>Испол. за      1 полугодие 2020г</t>
  </si>
  <si>
    <t xml:space="preserve">Прочие неналоговые доходы бюджетов сельских поселений </t>
  </si>
  <si>
    <t>Средства самообложения граждан, зачисляемые в бюджеты сельских поселений</t>
  </si>
  <si>
    <t>Прочие безвозмездные поступления в бюджеты сельских поселений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</si>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</sst>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workbookViewId="0">
      <selection activeCell="F14" sqref="F14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20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23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952</v>
      </c>
      <c r="C7" s="10">
        <f>C8+C9+C10+C11+C12+C13</f>
        <v>184</v>
      </c>
      <c r="D7" s="11">
        <f>D8+D9+D10+D11+D12+D13</f>
        <v>153.30000000000001</v>
      </c>
      <c r="E7" s="11">
        <f t="shared" ref="E7:E26" si="0">D7-C7</f>
        <v>-30.699999999999989</v>
      </c>
      <c r="F7" s="12">
        <f>D7/C7</f>
        <v>0.83315217391304353</v>
      </c>
    </row>
    <row r="8" spans="1:11" x14ac:dyDescent="0.25">
      <c r="A8" s="13" t="s">
        <v>5</v>
      </c>
      <c r="B8" s="23">
        <v>136</v>
      </c>
      <c r="C8" s="13">
        <v>67</v>
      </c>
      <c r="D8" s="13">
        <v>61.8</v>
      </c>
      <c r="E8" s="10">
        <f t="shared" si="0"/>
        <v>-5.2000000000000028</v>
      </c>
      <c r="F8" s="12">
        <f t="shared" ref="F8:F27" si="1">D8/C8</f>
        <v>0.92238805970149251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1" customHeight="1" x14ac:dyDescent="0.25">
      <c r="A10" s="14" t="s">
        <v>6</v>
      </c>
      <c r="B10" s="23">
        <v>4</v>
      </c>
      <c r="C10" s="13">
        <v>0</v>
      </c>
      <c r="D10" s="13">
        <v>9.5</v>
      </c>
      <c r="E10" s="10">
        <f t="shared" si="0"/>
        <v>9.5</v>
      </c>
      <c r="F10" s="12">
        <v>0</v>
      </c>
    </row>
    <row r="11" spans="1:11" x14ac:dyDescent="0.25">
      <c r="A11" s="14" t="s">
        <v>17</v>
      </c>
      <c r="B11" s="24">
        <v>330</v>
      </c>
      <c r="C11" s="13">
        <v>15</v>
      </c>
      <c r="D11" s="13">
        <v>9</v>
      </c>
      <c r="E11" s="10">
        <f t="shared" si="0"/>
        <v>-6</v>
      </c>
      <c r="F11" s="12">
        <f>D11/C11</f>
        <v>0.6</v>
      </c>
    </row>
    <row r="12" spans="1:11" x14ac:dyDescent="0.25">
      <c r="A12" s="14" t="s">
        <v>18</v>
      </c>
      <c r="B12" s="24">
        <v>482</v>
      </c>
      <c r="C12" s="13">
        <v>102</v>
      </c>
      <c r="D12" s="13">
        <v>73</v>
      </c>
      <c r="E12" s="10">
        <f t="shared" si="0"/>
        <v>-29</v>
      </c>
      <c r="F12" s="12">
        <f>D12/C12</f>
        <v>0.71568627450980393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B15+B16+B17+B18+B19</f>
        <v>261.60000000000002</v>
      </c>
      <c r="C14" s="10">
        <f>C15+C16+C17+C18+C19</f>
        <v>261.60000000000002</v>
      </c>
      <c r="D14" s="10">
        <f>D15+D16+D17+D18+D19</f>
        <v>156</v>
      </c>
      <c r="E14" s="10">
        <f t="shared" si="0"/>
        <v>-105.60000000000002</v>
      </c>
      <c r="F14" s="12">
        <f>D14/C14</f>
        <v>0.59633027522935778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ht="27" customHeight="1" x14ac:dyDescent="0.25">
      <c r="A16" s="14" t="s">
        <v>29</v>
      </c>
      <c r="B16" s="23">
        <v>0</v>
      </c>
      <c r="C16" s="13">
        <v>0</v>
      </c>
      <c r="D16" s="13">
        <v>0.6</v>
      </c>
      <c r="E16" s="10">
        <f t="shared" si="0"/>
        <v>0.6</v>
      </c>
      <c r="F16" s="12">
        <v>0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ht="24.75" customHeight="1" x14ac:dyDescent="0.25">
      <c r="A18" s="14" t="s">
        <v>26</v>
      </c>
      <c r="B18" s="23">
        <v>242.6</v>
      </c>
      <c r="C18" s="13">
        <v>242.6</v>
      </c>
      <c r="D18" s="13">
        <v>136.4</v>
      </c>
      <c r="E18" s="10">
        <f>D18-C18</f>
        <v>-106.19999999999999</v>
      </c>
      <c r="F18" s="12">
        <f>D18/C18</f>
        <v>0.56224237427864798</v>
      </c>
    </row>
    <row r="19" spans="1:6" ht="28.5" customHeight="1" x14ac:dyDescent="0.25">
      <c r="A19" s="14" t="s">
        <v>27</v>
      </c>
      <c r="B19" s="23">
        <v>19</v>
      </c>
      <c r="C19" s="13">
        <v>19</v>
      </c>
      <c r="D19" s="13">
        <v>19</v>
      </c>
      <c r="E19" s="10">
        <v>0</v>
      </c>
      <c r="F19" s="12">
        <v>1</v>
      </c>
    </row>
    <row r="20" spans="1:6" x14ac:dyDescent="0.25">
      <c r="A20" s="15" t="s">
        <v>10</v>
      </c>
      <c r="B20" s="25">
        <f>B7+B14</f>
        <v>1213.5999999999999</v>
      </c>
      <c r="C20" s="10">
        <f>C7+C14</f>
        <v>445.6</v>
      </c>
      <c r="D20" s="10">
        <f>D7+D14</f>
        <v>309.3</v>
      </c>
      <c r="E20" s="10">
        <f t="shared" si="0"/>
        <v>-136.30000000000001</v>
      </c>
      <c r="F20" s="12">
        <f t="shared" si="1"/>
        <v>0.69412028725314179</v>
      </c>
    </row>
    <row r="21" spans="1:6" x14ac:dyDescent="0.25">
      <c r="A21" s="16" t="s">
        <v>11</v>
      </c>
      <c r="B21" s="26">
        <v>1363.6</v>
      </c>
      <c r="C21" s="16">
        <v>692</v>
      </c>
      <c r="D21" s="16">
        <v>692</v>
      </c>
      <c r="E21" s="17">
        <f t="shared" si="0"/>
        <v>0</v>
      </c>
      <c r="F21" s="18">
        <f t="shared" si="1"/>
        <v>1</v>
      </c>
    </row>
    <row r="22" spans="1:6" ht="13.5" customHeight="1" x14ac:dyDescent="0.25">
      <c r="A22" s="16" t="s">
        <v>12</v>
      </c>
      <c r="B22" s="26">
        <v>229.8</v>
      </c>
      <c r="C22" s="16">
        <v>89.6</v>
      </c>
      <c r="D22" s="16">
        <v>89.6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6">
        <v>4206.3</v>
      </c>
      <c r="C23" s="16">
        <v>0</v>
      </c>
      <c r="D23" s="16">
        <v>0</v>
      </c>
      <c r="E23" s="17">
        <f t="shared" si="0"/>
        <v>0</v>
      </c>
      <c r="F23" s="12">
        <v>0</v>
      </c>
    </row>
    <row r="24" spans="1:6" x14ac:dyDescent="0.25">
      <c r="A24" s="16" t="s">
        <v>14</v>
      </c>
      <c r="B24" s="26">
        <v>1719.4</v>
      </c>
      <c r="C24" s="16">
        <v>1159.0999999999999</v>
      </c>
      <c r="D24" s="16">
        <v>1159.0999999999999</v>
      </c>
      <c r="E24" s="17">
        <f t="shared" si="0"/>
        <v>0</v>
      </c>
      <c r="F24" s="18">
        <f t="shared" si="1"/>
        <v>1</v>
      </c>
    </row>
    <row r="25" spans="1:6" ht="27" customHeight="1" x14ac:dyDescent="0.25">
      <c r="A25" s="28" t="s">
        <v>28</v>
      </c>
      <c r="B25" s="26">
        <v>28.6</v>
      </c>
      <c r="C25" s="16">
        <v>28.6</v>
      </c>
      <c r="D25" s="16">
        <v>0</v>
      </c>
      <c r="E25" s="17">
        <f t="shared" si="0"/>
        <v>-28.6</v>
      </c>
      <c r="F25" s="18">
        <f t="shared" si="1"/>
        <v>0</v>
      </c>
    </row>
    <row r="26" spans="1:6" ht="25.5" x14ac:dyDescent="0.25">
      <c r="A26" s="19" t="s">
        <v>15</v>
      </c>
      <c r="B26" s="26">
        <v>0</v>
      </c>
      <c r="C26" s="16">
        <v>0</v>
      </c>
      <c r="D26" s="16">
        <v>-44.1</v>
      </c>
      <c r="E26" s="17">
        <f t="shared" si="0"/>
        <v>-44.1</v>
      </c>
      <c r="F26" s="18">
        <v>0</v>
      </c>
    </row>
    <row r="27" spans="1:6" s="21" customFormat="1" ht="12.75" x14ac:dyDescent="0.2">
      <c r="A27" s="20" t="s">
        <v>16</v>
      </c>
      <c r="B27" s="27">
        <f>B20+B21+B22+B23+B24+B26+B25</f>
        <v>8761.3000000000011</v>
      </c>
      <c r="C27" s="20">
        <f>C20+C21+C22++C23+C24+C26+C25</f>
        <v>2414.8999999999996</v>
      </c>
      <c r="D27" s="20">
        <f>D20+D21+D22+D23+D24+D26+D25</f>
        <v>2205.9</v>
      </c>
      <c r="E27" s="17">
        <f t="shared" ref="E27" si="2">D27-C27</f>
        <v>-208.99999999999955</v>
      </c>
      <c r="F27" s="18">
        <f t="shared" si="1"/>
        <v>0.91345397324941013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2020-08-03T07:16:57Z</dcterms:modified>
</cp:coreProperties>
</file>