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4" i="2" l="1"/>
  <c r="C20" i="2" l="1"/>
  <c r="C19" i="2"/>
  <c r="C18" i="2"/>
  <c r="C17" i="2"/>
  <c r="C16" i="2"/>
  <c r="H20" i="3" l="1"/>
  <c r="H19" i="3"/>
  <c r="H18" i="3"/>
  <c r="G20" i="3"/>
  <c r="G19" i="3"/>
  <c r="G18" i="3"/>
  <c r="H17" i="3"/>
  <c r="G17" i="3"/>
  <c r="H16" i="3"/>
  <c r="G16" i="3"/>
  <c r="H21" i="3" l="1"/>
  <c r="G21" i="3"/>
  <c r="H13" i="3"/>
  <c r="G13" i="3"/>
  <c r="G26" i="2"/>
  <c r="H26" i="2" s="1"/>
  <c r="B4" i="1"/>
  <c r="A6" i="3" l="1"/>
  <c r="C21" i="2" l="1"/>
</calcChain>
</file>

<file path=xl/sharedStrings.xml><?xml version="1.0" encoding="utf-8"?>
<sst xmlns="http://schemas.openxmlformats.org/spreadsheetml/2006/main" count="34" uniqueCount="22">
  <si>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</si>
  <si>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</si>
  <si>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</si>
  <si>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</si>
  <si>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</si>
  <si>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</si>
  <si>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</si>
  <si>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</si>
  <si>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</si>
  <si>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</si>
  <si>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</si>
  <si>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</si>
  <si>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</si>
  <si>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</si>
  <si>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</si>
  <si>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2020 год</t>
  </si>
  <si>
    <t>2021 год</t>
  </si>
  <si>
    <t>Расходы на поддержку отдельных отраслей экономики</t>
  </si>
  <si>
    <t xml:space="preserve">Проект бюджета муниципального образования «Ураковское» </t>
  </si>
  <si>
    <t>Социальная политика</t>
  </si>
  <si>
    <t>Решение Совета депутатов «О бюджете муниципального образования «Ураковское» на 2019 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</si>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</sst>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1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>
                  <c:v>2716.9</c:v>
                </c:pt>
                <c:pt idx="1">
                  <c:v>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Расходы на поддержку отдельных отраслей экономики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Лист2!$C$16:$C$20</c:f>
              <c:numCache>
                <c:formatCode>0.0</c:formatCode>
                <c:ptCount val="5"/>
                <c:pt idx="0">
                  <c:v>420.2</c:v>
                </c:pt>
                <c:pt idx="1">
                  <c:v>1702.9</c:v>
                </c:pt>
                <c:pt idx="2">
                  <c:v>68</c:v>
                </c:pt>
                <c:pt idx="3">
                  <c:v>998</c:v>
                </c:pt>
                <c:pt idx="4">
                  <c:v>53.8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8</xdr:row>
      <xdr:rowOff>233362</xdr:rowOff>
    </xdr:from>
    <xdr:to>
      <xdr:col>13</xdr:col>
      <xdr:colOff>76200</xdr:colOff>
      <xdr:row>17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1">
        <v>2716.9</v>
      </c>
    </row>
    <row r="3" spans="1:2" x14ac:dyDescent="0.25">
      <c r="A3" t="s">
        <v>1</v>
      </c>
      <c r="B3" s="1">
        <v>515</v>
      </c>
    </row>
    <row r="4" spans="1:2" x14ac:dyDescent="0.25">
      <c r="B4" s="1">
        <f>SUM(B2:B3)</f>
        <v>3231.9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7" workbookViewId="0">
      <selection activeCell="G25" sqref="G25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35.25" customHeight="1" thickBot="1" x14ac:dyDescent="0.3">
      <c r="A1" s="11"/>
      <c r="B1" s="16" t="s">
        <v>20</v>
      </c>
      <c r="C1" s="19" t="s">
        <v>18</v>
      </c>
      <c r="D1" s="18"/>
      <c r="E1" s="20"/>
    </row>
    <row r="2" spans="1:5" ht="15.75" customHeight="1" thickBot="1" x14ac:dyDescent="0.3">
      <c r="A2" s="12" t="s">
        <v>14</v>
      </c>
      <c r="B2" s="17"/>
      <c r="C2" s="10" t="s">
        <v>15</v>
      </c>
      <c r="D2" s="10" t="s">
        <v>16</v>
      </c>
      <c r="E2" s="10" t="s">
        <v>21</v>
      </c>
    </row>
    <row r="3" spans="1:5" ht="17.25" thickBot="1" x14ac:dyDescent="0.3">
      <c r="A3" s="2" t="s">
        <v>2</v>
      </c>
      <c r="B3" s="15">
        <v>3152.8</v>
      </c>
      <c r="C3" s="3">
        <v>3242.9</v>
      </c>
      <c r="D3" s="3">
        <v>3206.5</v>
      </c>
      <c r="E3" s="3">
        <v>3309.4</v>
      </c>
    </row>
    <row r="4" spans="1:5" ht="30" customHeight="1" thickBot="1" x14ac:dyDescent="0.3">
      <c r="A4" s="9" t="s">
        <v>3</v>
      </c>
      <c r="B4" s="4">
        <v>1710.5</v>
      </c>
      <c r="C4" s="5">
        <v>1702.9</v>
      </c>
      <c r="D4" s="5">
        <v>1702.9</v>
      </c>
      <c r="E4" s="5">
        <v>1703.5</v>
      </c>
    </row>
    <row r="5" spans="1:5" ht="30" customHeight="1" thickBot="1" x14ac:dyDescent="0.3">
      <c r="A5" s="9" t="s">
        <v>4</v>
      </c>
      <c r="B5" s="4">
        <v>97.7</v>
      </c>
      <c r="C5" s="5">
        <v>91.8</v>
      </c>
      <c r="D5" s="4">
        <v>92.4</v>
      </c>
      <c r="E5" s="4">
        <v>95.4</v>
      </c>
    </row>
    <row r="6" spans="1:5" ht="30" customHeight="1" thickBot="1" x14ac:dyDescent="0.3">
      <c r="A6" s="9" t="s">
        <v>5</v>
      </c>
      <c r="B6" s="4">
        <v>391</v>
      </c>
      <c r="C6" s="5">
        <v>328.4</v>
      </c>
      <c r="D6" s="4">
        <v>328.4</v>
      </c>
      <c r="E6" s="4">
        <v>328.4</v>
      </c>
    </row>
    <row r="7" spans="1:5" ht="30" customHeight="1" thickBot="1" x14ac:dyDescent="0.3">
      <c r="A7" s="9" t="s">
        <v>6</v>
      </c>
      <c r="B7" s="4">
        <v>829.9</v>
      </c>
      <c r="C7" s="5">
        <v>998</v>
      </c>
      <c r="D7" s="4">
        <v>905</v>
      </c>
      <c r="E7" s="4">
        <v>941.3</v>
      </c>
    </row>
    <row r="8" spans="1:5" ht="30" customHeight="1" thickBot="1" x14ac:dyDescent="0.3">
      <c r="A8" s="9" t="s">
        <v>7</v>
      </c>
      <c r="B8" s="4">
        <v>55.7</v>
      </c>
      <c r="C8" s="5">
        <v>53.8</v>
      </c>
      <c r="D8" s="4">
        <v>53.8</v>
      </c>
      <c r="E8" s="4">
        <v>53.8</v>
      </c>
    </row>
    <row r="9" spans="1:5" ht="30" customHeight="1" thickBot="1" x14ac:dyDescent="0.3">
      <c r="A9" s="9" t="s">
        <v>8</v>
      </c>
      <c r="B9" s="4">
        <v>10</v>
      </c>
      <c r="C9" s="5">
        <v>10</v>
      </c>
      <c r="D9" s="4">
        <v>10</v>
      </c>
      <c r="E9" s="4">
        <v>10</v>
      </c>
    </row>
    <row r="10" spans="1:5" ht="30" customHeight="1" thickBot="1" x14ac:dyDescent="0.3">
      <c r="A10" s="9" t="s">
        <v>19</v>
      </c>
      <c r="B10" s="4">
        <v>48</v>
      </c>
      <c r="C10" s="5">
        <v>48</v>
      </c>
      <c r="D10" s="4">
        <v>48</v>
      </c>
      <c r="E10" s="4">
        <v>48</v>
      </c>
    </row>
    <row r="11" spans="1:5" ht="30" customHeight="1" thickBot="1" x14ac:dyDescent="0.3">
      <c r="A11" s="9" t="s">
        <v>9</v>
      </c>
      <c r="B11" s="4">
        <v>10</v>
      </c>
      <c r="C11" s="5">
        <v>10</v>
      </c>
      <c r="D11" s="4">
        <v>10</v>
      </c>
      <c r="E11" s="4">
        <v>10</v>
      </c>
    </row>
    <row r="12" spans="1:5" ht="30" customHeight="1" thickBot="1" x14ac:dyDescent="0.3">
      <c r="A12" s="9" t="s">
        <v>10</v>
      </c>
      <c r="B12" s="5"/>
      <c r="C12" s="5"/>
      <c r="D12" s="5">
        <v>56</v>
      </c>
      <c r="E12" s="5">
        <v>119</v>
      </c>
    </row>
    <row r="13" spans="1:5" ht="30" customHeight="1" thickBot="1" x14ac:dyDescent="0.3">
      <c r="A13" s="6"/>
      <c r="B13" s="4"/>
      <c r="C13" s="5"/>
      <c r="D13" s="5"/>
      <c r="E13" s="5"/>
    </row>
    <row r="14" spans="1:5" ht="30" customHeight="1" thickBot="1" x14ac:dyDescent="0.3">
      <c r="A14" s="6"/>
      <c r="B14" s="4"/>
      <c r="C14" s="5"/>
      <c r="D14" s="5"/>
      <c r="E14" s="5"/>
    </row>
    <row r="16" spans="1:5" x14ac:dyDescent="0.25">
      <c r="A16" s="14" t="s">
        <v>11</v>
      </c>
      <c r="B16" s="14"/>
      <c r="C16" s="7">
        <f>C5+C6</f>
        <v>420.2</v>
      </c>
    </row>
    <row r="17" spans="1:8" x14ac:dyDescent="0.25">
      <c r="A17" s="14" t="s">
        <v>3</v>
      </c>
      <c r="B17" s="14"/>
      <c r="C17" s="7">
        <f>C4</f>
        <v>1702.9</v>
      </c>
    </row>
    <row r="18" spans="1:8" x14ac:dyDescent="0.25">
      <c r="A18" s="14" t="s">
        <v>12</v>
      </c>
      <c r="B18" s="14"/>
      <c r="C18" s="7">
        <f>C9+C10+C11</f>
        <v>68</v>
      </c>
    </row>
    <row r="19" spans="1:8" x14ac:dyDescent="0.25">
      <c r="A19" s="14" t="s">
        <v>17</v>
      </c>
      <c r="B19" s="14"/>
      <c r="C19" s="7">
        <f>C7</f>
        <v>998</v>
      </c>
    </row>
    <row r="20" spans="1:8" x14ac:dyDescent="0.25">
      <c r="A20" s="14" t="s">
        <v>7</v>
      </c>
      <c r="B20" s="14"/>
      <c r="C20" s="7">
        <f>C8</f>
        <v>53.8</v>
      </c>
    </row>
    <row r="21" spans="1:8" x14ac:dyDescent="0.25">
      <c r="A21" s="13" t="s">
        <v>13</v>
      </c>
      <c r="B21" s="13"/>
      <c r="C21" s="8">
        <f>SUM(C16:C20)</f>
        <v>3242.9</v>
      </c>
    </row>
    <row r="24" spans="1:8" x14ac:dyDescent="0.25">
      <c r="F24">
        <v>2020</v>
      </c>
      <c r="G24" s="7">
        <f>C21</f>
        <v>3242.9</v>
      </c>
    </row>
    <row r="25" spans="1:8" x14ac:dyDescent="0.25">
      <c r="F25">
        <v>2019</v>
      </c>
      <c r="G25">
        <v>3152.8</v>
      </c>
    </row>
    <row r="26" spans="1:8" x14ac:dyDescent="0.25">
      <c r="G26">
        <f>G24-G25</f>
        <v>90.099999999999909</v>
      </c>
      <c r="H26" s="1">
        <f>(G26*100)/G24</f>
        <v>2.778377378272531</v>
      </c>
    </row>
  </sheetData>
  <mergeCells count="8">
    <mergeCell ref="B1:B2"/>
    <mergeCell ref="C1:E1"/>
    <mergeCell ref="A21:B21"/>
    <mergeCell ref="A16:B16"/>
    <mergeCell ref="A17:B17"/>
    <mergeCell ref="A18:B18"/>
    <mergeCell ref="A20:B20"/>
    <mergeCell ref="A19:B1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12" sqref="H12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1603.1</v>
      </c>
      <c r="H8" s="5">
        <v>1710.5</v>
      </c>
    </row>
    <row r="9" spans="1:8" ht="17.25" thickBot="1" x14ac:dyDescent="0.3">
      <c r="F9" s="9" t="s">
        <v>4</v>
      </c>
      <c r="G9" s="5">
        <v>71.5</v>
      </c>
      <c r="H9" s="5">
        <v>97.7</v>
      </c>
    </row>
    <row r="10" spans="1:8" ht="17.25" thickBot="1" x14ac:dyDescent="0.3">
      <c r="F10" s="9" t="s">
        <v>5</v>
      </c>
      <c r="G10" s="5">
        <v>725.7</v>
      </c>
      <c r="H10" s="5">
        <v>391</v>
      </c>
    </row>
    <row r="11" spans="1:8" ht="17.25" thickBot="1" x14ac:dyDescent="0.3">
      <c r="F11" s="9" t="s">
        <v>6</v>
      </c>
      <c r="G11" s="5">
        <v>831.3</v>
      </c>
      <c r="H11" s="5">
        <v>829.9</v>
      </c>
    </row>
    <row r="12" spans="1:8" ht="17.25" thickBot="1" x14ac:dyDescent="0.3">
      <c r="F12" s="9" t="s">
        <v>7</v>
      </c>
      <c r="G12" s="5">
        <v>56.8</v>
      </c>
      <c r="H12" s="5">
        <v>55.7</v>
      </c>
    </row>
    <row r="13" spans="1:8" x14ac:dyDescent="0.25">
      <c r="G13">
        <f>SUM(G8:G12)</f>
        <v>3288.4000000000005</v>
      </c>
      <c r="H13">
        <f>SUM(H8:H12)</f>
        <v>3084.7999999999997</v>
      </c>
    </row>
    <row r="16" spans="1:8" x14ac:dyDescent="0.25">
      <c r="F16" t="s">
        <v>7</v>
      </c>
      <c r="G16">
        <f>G12</f>
        <v>56.8</v>
      </c>
      <c r="H16">
        <f>H12</f>
        <v>55.7</v>
      </c>
    </row>
    <row r="17" spans="6:8" x14ac:dyDescent="0.25">
      <c r="F17" t="s">
        <v>6</v>
      </c>
      <c r="G17">
        <f>G11</f>
        <v>831.3</v>
      </c>
      <c r="H17">
        <f>H11</f>
        <v>829.9</v>
      </c>
    </row>
    <row r="18" spans="6:8" x14ac:dyDescent="0.25">
      <c r="F18" t="s">
        <v>5</v>
      </c>
      <c r="G18">
        <f>G10</f>
        <v>725.7</v>
      </c>
      <c r="H18">
        <f>H10</f>
        <v>391</v>
      </c>
    </row>
    <row r="19" spans="6:8" x14ac:dyDescent="0.25">
      <c r="F19" t="s">
        <v>4</v>
      </c>
      <c r="G19">
        <f>G9</f>
        <v>71.5</v>
      </c>
      <c r="H19">
        <f>H9</f>
        <v>97.7</v>
      </c>
    </row>
    <row r="20" spans="6:8" x14ac:dyDescent="0.25">
      <c r="F20" t="s">
        <v>3</v>
      </c>
      <c r="G20">
        <f>G8</f>
        <v>1603.1</v>
      </c>
      <c r="H20">
        <f>H8</f>
        <v>1710.5</v>
      </c>
    </row>
    <row r="21" spans="6:8" x14ac:dyDescent="0.25">
      <c r="G21">
        <f>SUM(G16:G20)</f>
        <v>3288.3999999999996</v>
      </c>
      <c r="H21">
        <f>SUM(H16:H20)</f>
        <v>3084.8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2019-12-11T12:09:23Z</dcterms:modified>
</cp:coreProperties>
</file>