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" i="1" l="1"/>
  <c r="C7" i="1"/>
  <c r="B14" i="1"/>
  <c r="B7" i="1"/>
  <c r="B19" i="1" l="1"/>
  <c r="B25" i="1" s="1"/>
  <c r="F12" i="1"/>
  <c r="F11" i="1"/>
  <c r="E24" i="1"/>
  <c r="E23" i="1"/>
  <c r="E22" i="1"/>
  <c r="E21" i="1"/>
  <c r="E20" i="1"/>
  <c r="E18" i="1"/>
  <c r="E16" i="1"/>
  <c r="E15" i="1"/>
  <c r="E13" i="1"/>
  <c r="E12" i="1"/>
  <c r="E11" i="1"/>
  <c r="E10" i="1"/>
  <c r="E8" i="1"/>
  <c r="D14" i="1"/>
  <c r="C14" i="1"/>
  <c r="F23" i="1"/>
  <c r="F21" i="1"/>
  <c r="F20" i="1"/>
  <c r="F16" i="1"/>
  <c r="F15" i="1"/>
  <c r="F10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<sst xmlns="http://schemas.openxmlformats.org/spreadsheetml/2006/main" count="28" uniqueCount="28">
  <si>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</si>
  <si>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</si>
  <si>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</si>
  <si>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</si>
  <si>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</si>
  <si>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</si>
  <si>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</si>
  <si>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</si>
  <si>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</si>
  <si>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</si>
  <si>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</si>
  <si>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</si>
  <si>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</si>
  <si>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</si>
  <si>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</si>
  <si>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</si>
  <si>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</si>
  <si>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</si>
  <si>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</si>
  <si>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</si>
  <si>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</si>
  <si>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</si>
  <si>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</si>
  <si>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План  на 2017 г.</t>
  </si>
  <si>
    <t>Доходы от использ. имущества, наход. в муниц. собст. (аренда земельных участков)</t>
  </si>
  <si>
    <t xml:space="preserve">                                        за 1 полугодие 2017 года</t>
  </si>
  <si>
    <t>План  на   1 полугод.    2017 г.</t>
  </si>
  <si>
    <t>Испол. за    1 полугод. 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</si>
</sst>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F23" sqref="F23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8" t="s">
        <v>21</v>
      </c>
      <c r="B2" s="28"/>
      <c r="C2" s="28"/>
      <c r="D2" s="28"/>
      <c r="E2" s="28"/>
      <c r="F2" s="28"/>
      <c r="G2" s="1"/>
      <c r="H2" s="1"/>
      <c r="I2" s="1"/>
      <c r="J2" s="1"/>
      <c r="K2" s="1"/>
    </row>
    <row r="3" spans="1:11" ht="15.75" x14ac:dyDescent="0.25">
      <c r="A3" s="28" t="s">
        <v>25</v>
      </c>
      <c r="B3" s="28"/>
      <c r="C3" s="28"/>
      <c r="D3" s="28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23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1249.8</v>
      </c>
      <c r="C7" s="10">
        <f>C8+C9+C10+C11+C12+C13</f>
        <v>344.8</v>
      </c>
      <c r="D7" s="11">
        <f>D8+D9+D10+D11+D12+D13</f>
        <v>352.29999999999995</v>
      </c>
      <c r="E7" s="11">
        <f t="shared" ref="E7:E24" si="0">D7-C7</f>
        <v>7.4999999999999432</v>
      </c>
      <c r="F7" s="12">
        <f>D7/C7</f>
        <v>1.0217517401392109</v>
      </c>
    </row>
    <row r="8" spans="1:11" x14ac:dyDescent="0.25">
      <c r="A8" s="13" t="s">
        <v>5</v>
      </c>
      <c r="B8" s="22">
        <v>399</v>
      </c>
      <c r="C8" s="13">
        <v>184</v>
      </c>
      <c r="D8" s="13">
        <v>181.1</v>
      </c>
      <c r="E8" s="10">
        <f t="shared" si="0"/>
        <v>-2.9000000000000057</v>
      </c>
      <c r="F8" s="12">
        <f t="shared" ref="F8:F25" si="1">D8/C8</f>
        <v>0.98423913043478262</v>
      </c>
    </row>
    <row r="9" spans="1:11" ht="25.5" hidden="1" x14ac:dyDescent="0.25">
      <c r="A9" s="14" t="s">
        <v>22</v>
      </c>
      <c r="B9" s="22"/>
      <c r="C9" s="13"/>
      <c r="D9" s="13"/>
      <c r="E9" s="10"/>
      <c r="F9" s="12"/>
    </row>
    <row r="10" spans="1:11" ht="18.75" customHeight="1" x14ac:dyDescent="0.25">
      <c r="A10" s="14" t="s">
        <v>6</v>
      </c>
      <c r="B10" s="23">
        <v>60.8</v>
      </c>
      <c r="C10" s="13">
        <v>60.8</v>
      </c>
      <c r="D10" s="13">
        <v>52.4</v>
      </c>
      <c r="E10" s="10">
        <f t="shared" si="0"/>
        <v>-8.3999999999999986</v>
      </c>
      <c r="F10" s="12">
        <f t="shared" si="1"/>
        <v>0.86184210526315796</v>
      </c>
    </row>
    <row r="11" spans="1:11" x14ac:dyDescent="0.25">
      <c r="A11" s="14" t="s">
        <v>19</v>
      </c>
      <c r="B11" s="23">
        <v>400</v>
      </c>
      <c r="C11" s="13">
        <v>10</v>
      </c>
      <c r="D11" s="13">
        <v>17.7</v>
      </c>
      <c r="E11" s="10">
        <f t="shared" si="0"/>
        <v>7.6999999999999993</v>
      </c>
      <c r="F11" s="12">
        <f>D11/C11</f>
        <v>1.77</v>
      </c>
    </row>
    <row r="12" spans="1:11" x14ac:dyDescent="0.25">
      <c r="A12" s="14" t="s">
        <v>20</v>
      </c>
      <c r="B12" s="23">
        <v>390</v>
      </c>
      <c r="C12" s="13">
        <v>90</v>
      </c>
      <c r="D12" s="13">
        <v>101.1</v>
      </c>
      <c r="E12" s="10">
        <f t="shared" si="0"/>
        <v>11.099999999999994</v>
      </c>
      <c r="F12" s="12">
        <f>D12/C12</f>
        <v>1.1233333333333333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4">
        <f>B15+B16+B17+B18</f>
        <v>35</v>
      </c>
      <c r="C14" s="10">
        <f>C15+C16+C17+C18</f>
        <v>17.5</v>
      </c>
      <c r="D14" s="10">
        <f>D15+D16+D17+D18</f>
        <v>26.2</v>
      </c>
      <c r="E14" s="10">
        <f t="shared" si="0"/>
        <v>8.6999999999999993</v>
      </c>
      <c r="F14" s="12">
        <f t="shared" si="1"/>
        <v>1.4971428571428571</v>
      </c>
    </row>
    <row r="15" spans="1:11" ht="38.25" x14ac:dyDescent="0.25">
      <c r="A15" s="14" t="s">
        <v>24</v>
      </c>
      <c r="B15" s="23">
        <v>35</v>
      </c>
      <c r="C15" s="13">
        <v>17.5</v>
      </c>
      <c r="D15" s="13">
        <v>26.2</v>
      </c>
      <c r="E15" s="10">
        <f t="shared" si="0"/>
        <v>8.6999999999999993</v>
      </c>
      <c r="F15" s="12">
        <f t="shared" si="1"/>
        <v>1.4971428571428571</v>
      </c>
    </row>
    <row r="16" spans="1:11" hidden="1" x14ac:dyDescent="0.25">
      <c r="A16" s="14" t="s">
        <v>9</v>
      </c>
      <c r="B16" s="23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 x14ac:dyDescent="0.25">
      <c r="A17" s="14" t="s">
        <v>10</v>
      </c>
      <c r="B17" s="23"/>
      <c r="C17" s="13"/>
      <c r="D17" s="13"/>
      <c r="E17" s="10"/>
      <c r="F17" s="12"/>
    </row>
    <row r="18" spans="1:6" ht="25.5" hidden="1" x14ac:dyDescent="0.25">
      <c r="A18" s="14" t="s">
        <v>11</v>
      </c>
      <c r="B18" s="23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x14ac:dyDescent="0.25">
      <c r="A19" s="15" t="s">
        <v>12</v>
      </c>
      <c r="B19" s="24">
        <f>B7+B14</f>
        <v>1284.8</v>
      </c>
      <c r="C19" s="10">
        <f>C7+C14</f>
        <v>362.3</v>
      </c>
      <c r="D19" s="10">
        <f>D7+D14</f>
        <v>378.49999999999994</v>
      </c>
      <c r="E19" s="10">
        <f t="shared" si="0"/>
        <v>16.199999999999932</v>
      </c>
      <c r="F19" s="12">
        <f t="shared" si="1"/>
        <v>1.0447143251449074</v>
      </c>
    </row>
    <row r="20" spans="1:6" ht="15.75" customHeight="1" x14ac:dyDescent="0.25">
      <c r="A20" s="16" t="s">
        <v>13</v>
      </c>
      <c r="B20" s="25">
        <v>1202.9000000000001</v>
      </c>
      <c r="C20" s="16">
        <v>968.2</v>
      </c>
      <c r="D20" s="16">
        <v>968.2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25">
        <v>156.9</v>
      </c>
      <c r="C21" s="16">
        <v>84.7</v>
      </c>
      <c r="D21" s="16">
        <v>84.7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15</v>
      </c>
      <c r="B22" s="25">
        <v>98.1</v>
      </c>
      <c r="C22" s="16">
        <v>0</v>
      </c>
      <c r="D22" s="16">
        <v>0</v>
      </c>
      <c r="E22" s="17">
        <f t="shared" si="0"/>
        <v>0</v>
      </c>
      <c r="F22" s="18">
        <v>0</v>
      </c>
    </row>
    <row r="23" spans="1:6" x14ac:dyDescent="0.25">
      <c r="A23" s="16" t="s">
        <v>16</v>
      </c>
      <c r="B23" s="25">
        <v>1442.3</v>
      </c>
      <c r="C23" s="16">
        <v>791.1</v>
      </c>
      <c r="D23" s="16">
        <v>791.1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17</v>
      </c>
      <c r="B24" s="26">
        <v>0</v>
      </c>
      <c r="C24" s="16">
        <v>0</v>
      </c>
      <c r="D24" s="16">
        <v>-396.5</v>
      </c>
      <c r="E24" s="17">
        <f t="shared" si="0"/>
        <v>-396.5</v>
      </c>
      <c r="F24" s="18">
        <v>0</v>
      </c>
    </row>
    <row r="25" spans="1:6" s="21" customFormat="1" ht="12.75" x14ac:dyDescent="0.2">
      <c r="A25" s="20" t="s">
        <v>18</v>
      </c>
      <c r="B25" s="27">
        <f>B19+B20+B21+B22+B23+B24</f>
        <v>4185</v>
      </c>
      <c r="C25" s="20">
        <f>C19+C20+C21++C22+C23+C24</f>
        <v>2206.3000000000002</v>
      </c>
      <c r="D25" s="20">
        <f>D19+D20+D21+D22+D23+D24</f>
        <v>1826</v>
      </c>
      <c r="E25" s="17">
        <f t="shared" ref="E25" si="2">D25-C25</f>
        <v>-380.30000000000018</v>
      </c>
      <c r="F25" s="18">
        <f t="shared" si="1"/>
        <v>0.82762996872592121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2017-07-25T05:06:48Z</dcterms:modified>
</cp:coreProperties>
</file>